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hidePivotFieldList="1"/>
  <mc:AlternateContent xmlns:mc="http://schemas.openxmlformats.org/markup-compatibility/2006">
    <mc:Choice Requires="x15">
      <x15ac:absPath xmlns:x15ac="http://schemas.microsoft.com/office/spreadsheetml/2010/11/ac" url="S:\IAASB\Projects\ISA 600\NVivo Files\Combined\ISA 600 - Updated NVivo File\NVivo Reports\"/>
    </mc:Choice>
  </mc:AlternateContent>
  <xr:revisionPtr revIDLastSave="0" documentId="13_ncr:1_{89A4BB0C-5782-418C-907A-2082C97C0D1B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Q10" sheetId="2" r:id="rId1"/>
    <sheet name="Q11" sheetId="3" r:id="rId2"/>
    <sheet name="Q11(a)" sheetId="4" r:id="rId3"/>
    <sheet name="Q11(b)" sheetId="5" r:id="rId4"/>
    <sheet name="Data" sheetId="1" state="hidden" r:id="rId5"/>
  </sheets>
  <definedNames>
    <definedName name="_xlnm._FilterDatabase" localSheetId="4" hidden="1">Data!$A$1:$BC$84</definedName>
  </definedNames>
  <calcPr calcId="191029"/>
  <pivotCaches>
    <pivotCache cacheId="38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5" l="1"/>
  <c r="F8" i="5"/>
  <c r="E8" i="5"/>
  <c r="D8" i="5"/>
  <c r="C8" i="5"/>
  <c r="G20" i="5"/>
  <c r="G19" i="5"/>
  <c r="G18" i="5"/>
  <c r="G17" i="5"/>
  <c r="G16" i="5"/>
  <c r="G15" i="5"/>
  <c r="G14" i="5"/>
  <c r="G13" i="5"/>
  <c r="G12" i="5"/>
  <c r="G11" i="5"/>
  <c r="E8" i="4"/>
  <c r="D8" i="4"/>
  <c r="C8" i="4"/>
  <c r="E20" i="4"/>
  <c r="E19" i="4"/>
  <c r="E18" i="4"/>
  <c r="E17" i="4"/>
  <c r="E16" i="4"/>
  <c r="E15" i="4"/>
  <c r="E14" i="4"/>
  <c r="E13" i="4"/>
  <c r="E12" i="4"/>
  <c r="E11" i="4"/>
  <c r="G20" i="3"/>
  <c r="G19" i="3"/>
  <c r="G18" i="3"/>
  <c r="G17" i="3"/>
  <c r="G16" i="3"/>
  <c r="G15" i="3"/>
  <c r="G14" i="3"/>
  <c r="G13" i="3"/>
  <c r="G12" i="3"/>
  <c r="G11" i="3"/>
  <c r="G8" i="3"/>
  <c r="F8" i="3"/>
  <c r="E8" i="3"/>
  <c r="D8" i="3"/>
  <c r="C8" i="3"/>
  <c r="G8" i="2"/>
  <c r="F8" i="2"/>
  <c r="E8" i="2"/>
  <c r="D8" i="2"/>
  <c r="C8" i="2"/>
  <c r="G20" i="2"/>
  <c r="G19" i="2"/>
  <c r="G18" i="2"/>
  <c r="G17" i="2"/>
  <c r="G16" i="2"/>
  <c r="G15" i="2"/>
  <c r="G14" i="2"/>
  <c r="G13" i="2"/>
  <c r="G12" i="2"/>
  <c r="G11" i="2"/>
</calcChain>
</file>

<file path=xl/sharedStrings.xml><?xml version="1.0" encoding="utf-8"?>
<sst xmlns="http://schemas.openxmlformats.org/spreadsheetml/2006/main" count="471" uniqueCount="202">
  <si>
    <t>Asia Pacific</t>
  </si>
  <si>
    <t>Respondent</t>
  </si>
  <si>
    <t>Global</t>
  </si>
  <si>
    <t>South America</t>
  </si>
  <si>
    <t>Middle East and Africa</t>
  </si>
  <si>
    <t>Function</t>
  </si>
  <si>
    <t>North America</t>
  </si>
  <si>
    <t>Europe</t>
  </si>
  <si>
    <t>Region</t>
  </si>
  <si>
    <t>Agree</t>
  </si>
  <si>
    <t>Disagree</t>
  </si>
  <si>
    <t>AE</t>
  </si>
  <si>
    <t>AFAANZ</t>
  </si>
  <si>
    <t>AGA</t>
  </si>
  <si>
    <t>AGC</t>
  </si>
  <si>
    <t>AGM</t>
  </si>
  <si>
    <t>AGO</t>
  </si>
  <si>
    <t>AGSA</t>
  </si>
  <si>
    <t>AICPA</t>
  </si>
  <si>
    <t>AUASB</t>
  </si>
  <si>
    <t>BCBS</t>
  </si>
  <si>
    <t>BDO</t>
  </si>
  <si>
    <t>BICA</t>
  </si>
  <si>
    <t>BT</t>
  </si>
  <si>
    <t>CAANZ-ACCA</t>
  </si>
  <si>
    <t>CAASB</t>
  </si>
  <si>
    <t>CalCPA</t>
  </si>
  <si>
    <t>CAQ</t>
  </si>
  <si>
    <t>CEAOB</t>
  </si>
  <si>
    <t>CG</t>
  </si>
  <si>
    <t>CNCC-CSOEC</t>
  </si>
  <si>
    <t>CPAA</t>
  </si>
  <si>
    <t>CPAB</t>
  </si>
  <si>
    <t>CPAI</t>
  </si>
  <si>
    <t>CR</t>
  </si>
  <si>
    <t>CRUF</t>
  </si>
  <si>
    <t>CSA</t>
  </si>
  <si>
    <t>DTT</t>
  </si>
  <si>
    <t>ECA</t>
  </si>
  <si>
    <t>EFAA</t>
  </si>
  <si>
    <t>ETY</t>
  </si>
  <si>
    <t>EYG</t>
  </si>
  <si>
    <t>FAR</t>
  </si>
  <si>
    <t>GAO</t>
  </si>
  <si>
    <t>GRAHAM</t>
  </si>
  <si>
    <t>GT</t>
  </si>
  <si>
    <t>HKICPA</t>
  </si>
  <si>
    <t>HUNTER</t>
  </si>
  <si>
    <t>IAASA</t>
  </si>
  <si>
    <t>IAIS</t>
  </si>
  <si>
    <t>IBRACON</t>
  </si>
  <si>
    <t>ICAEW</t>
  </si>
  <si>
    <t>ICAI</t>
  </si>
  <si>
    <t>ICAS</t>
  </si>
  <si>
    <t>ICPAS</t>
  </si>
  <si>
    <t>IDW</t>
  </si>
  <si>
    <t>IFIAR</t>
  </si>
  <si>
    <t>IIA</t>
  </si>
  <si>
    <t>IMCP</t>
  </si>
  <si>
    <t>INCP</t>
  </si>
  <si>
    <t>IOSCO</t>
  </si>
  <si>
    <t>IPA</t>
  </si>
  <si>
    <t>IRBA</t>
  </si>
  <si>
    <t>ISCA</t>
  </si>
  <si>
    <t>JICPA</t>
  </si>
  <si>
    <t>KICPA</t>
  </si>
  <si>
    <t>KPMG</t>
  </si>
  <si>
    <t>KSW</t>
  </si>
  <si>
    <t>LI</t>
  </si>
  <si>
    <t>MAOB</t>
  </si>
  <si>
    <t>MAZ</t>
  </si>
  <si>
    <t>MAZUS</t>
  </si>
  <si>
    <t>MGN</t>
  </si>
  <si>
    <t>MIA</t>
  </si>
  <si>
    <t>MICPA</t>
  </si>
  <si>
    <t>MNP</t>
  </si>
  <si>
    <t>NASBA</t>
  </si>
  <si>
    <t>NBA</t>
  </si>
  <si>
    <t>NEXIA</t>
  </si>
  <si>
    <t>NRF</t>
  </si>
  <si>
    <t>NYSSCPA</t>
  </si>
  <si>
    <t>NZAuASB</t>
  </si>
  <si>
    <t>PAS</t>
  </si>
  <si>
    <t>PITT</t>
  </si>
  <si>
    <t>PKF</t>
  </si>
  <si>
    <t>PwC</t>
  </si>
  <si>
    <t>RSM</t>
  </si>
  <si>
    <t>SAICA</t>
  </si>
  <si>
    <t>SMPAG</t>
  </si>
  <si>
    <t>SRO AAS</t>
  </si>
  <si>
    <t>TFAC</t>
  </si>
  <si>
    <t>UKFRC</t>
  </si>
  <si>
    <t>VERA</t>
  </si>
  <si>
    <t>WPK</t>
  </si>
  <si>
    <t>Total</t>
  </si>
  <si>
    <t>Q10 - Agree</t>
  </si>
  <si>
    <t>Q10 - Agree with comments</t>
  </si>
  <si>
    <t>Q10 - Disagree</t>
  </si>
  <si>
    <t>Q10 - No Comment</t>
  </si>
  <si>
    <t>01 - More guidance and examples</t>
  </si>
  <si>
    <t>02 - Amend ISA 320 for aggregation risk</t>
  </si>
  <si>
    <t>03 - Revise threshold for CPM or CTT</t>
  </si>
  <si>
    <t>04 - Retain component materiality or explain removal</t>
  </si>
  <si>
    <t>05 - Consider additional requirements</t>
  </si>
  <si>
    <t>06 - Exclude aggregration risk</t>
  </si>
  <si>
    <t>Q11 - Agree</t>
  </si>
  <si>
    <t>Q 11 - Agree with comments</t>
  </si>
  <si>
    <t>Q11 - Disagree</t>
  </si>
  <si>
    <t>Q11 - No comment</t>
  </si>
  <si>
    <t>Q11(a) - Matters noted</t>
  </si>
  <si>
    <t>Q11(a) - No matters noted</t>
  </si>
  <si>
    <t>01 - Discussions of significant matters with management and TCWG</t>
  </si>
  <si>
    <t>02 - Rationale when auditor view of components differs from management</t>
  </si>
  <si>
    <t>03 - GET review of CA workpapers</t>
  </si>
  <si>
    <t>04 - Extent of CA documentation in GET file</t>
  </si>
  <si>
    <t>05 - Explicit reference to ISA 230</t>
  </si>
  <si>
    <t>06 - Consolidation process</t>
  </si>
  <si>
    <t>07 - Communications with CAs</t>
  </si>
  <si>
    <t>08 - GET basis for SAAE conclusion</t>
  </si>
  <si>
    <t>09 - Assessment of CA competence and capabilities</t>
  </si>
  <si>
    <t>10 - Assembly of group audit file</t>
  </si>
  <si>
    <t>11 - GET understanding of components</t>
  </si>
  <si>
    <t>12 - Scoping of group audit</t>
  </si>
  <si>
    <t>13 - Risk assessment procedures</t>
  </si>
  <si>
    <t>14 - Extent of DSR of CAs</t>
  </si>
  <si>
    <t>15 - Determination of involvement of CAs</t>
  </si>
  <si>
    <t>16 - Illustrative examples or guidance</t>
  </si>
  <si>
    <t>Q11(b) - Agree</t>
  </si>
  <si>
    <t>Q11(b) - Agree with comments</t>
  </si>
  <si>
    <t>Q11(b) - Disagree</t>
  </si>
  <si>
    <t>Q11(b) - No Comment</t>
  </si>
  <si>
    <t>01 - GET review of CA workpapers</t>
  </si>
  <si>
    <t>02 - Cross border issues</t>
  </si>
  <si>
    <t>03 - Extent of CA documentation in GET file</t>
  </si>
  <si>
    <t>04 - Additional guidance</t>
  </si>
  <si>
    <t>Agree / Disagree</t>
  </si>
  <si>
    <t>Row Labels</t>
  </si>
  <si>
    <t>Grand Total</t>
  </si>
  <si>
    <t>1. Monitoring Group</t>
  </si>
  <si>
    <t>2. Investors and Analysts</t>
  </si>
  <si>
    <t>3. Regulators and Audit Oversight Authorities</t>
  </si>
  <si>
    <t>4. National Auditing Standard Setters</t>
  </si>
  <si>
    <t>5. Accounting Firms</t>
  </si>
  <si>
    <t>6. Public Sector Organizations</t>
  </si>
  <si>
    <t>7. Member Bodies and Other Professional Organizations</t>
  </si>
  <si>
    <t>8. Academics</t>
  </si>
  <si>
    <t>9. Individuals and Others</t>
  </si>
  <si>
    <t xml:space="preserve"> Q10 - Agree</t>
  </si>
  <si>
    <t xml:space="preserve"> Q10 - Agree with comments</t>
  </si>
  <si>
    <t xml:space="preserve"> Q10 - Disagree</t>
  </si>
  <si>
    <t xml:space="preserve"> Q10 - No Comment</t>
  </si>
  <si>
    <t xml:space="preserve">Level 1 Analysys </t>
  </si>
  <si>
    <t>Percentage</t>
  </si>
  <si>
    <t xml:space="preserve">Level 2 Analysys </t>
  </si>
  <si>
    <t xml:space="preserve"> 01 - More guidance and examples</t>
  </si>
  <si>
    <t xml:space="preserve"> 02 - Amend ISA 320 for aggregation risk</t>
  </si>
  <si>
    <t xml:space="preserve"> 03 - Revise threshold for CPM or CTT</t>
  </si>
  <si>
    <t xml:space="preserve"> 04 - Retain component materiality or explain removal</t>
  </si>
  <si>
    <t xml:space="preserve"> 05 - Consider additional requirements</t>
  </si>
  <si>
    <t xml:space="preserve"> 06 - Exclude aggregration risk</t>
  </si>
  <si>
    <t>Group Audits: Summary of Feedback from Respondents</t>
  </si>
  <si>
    <t>Agenda Item 5</t>
  </si>
  <si>
    <t>Supplement B.1</t>
  </si>
  <si>
    <r>
      <rPr>
        <b/>
        <u/>
        <sz val="10"/>
        <color theme="1"/>
        <rFont val="Arial"/>
        <family val="2"/>
      </rPr>
      <t>Question 10.</t>
    </r>
    <r>
      <rPr>
        <sz val="10"/>
        <color theme="1"/>
        <rFont val="Arial"/>
        <family val="2"/>
      </rPr>
      <t xml:space="preserve">
Do you support the focus in ED-600 on component performance materiality, including the additional application material that has been included on aggregation risk and factors to consider in determining component performance materiality?</t>
    </r>
  </si>
  <si>
    <t xml:space="preserve"> Q11 - Agree</t>
  </si>
  <si>
    <t xml:space="preserve"> Q 11 - Agree with comments</t>
  </si>
  <si>
    <t xml:space="preserve"> Q11 - Disagree</t>
  </si>
  <si>
    <t xml:space="preserve"> Q11 - No comment</t>
  </si>
  <si>
    <t>Supplement B.2</t>
  </si>
  <si>
    <r>
      <rPr>
        <b/>
        <u/>
        <sz val="10"/>
        <color theme="1"/>
        <rFont val="Arial"/>
        <family val="2"/>
      </rPr>
      <t>Question 11.</t>
    </r>
    <r>
      <rPr>
        <sz val="10"/>
        <color theme="1"/>
        <rFont val="Arial"/>
        <family val="2"/>
      </rPr>
      <t xml:space="preserve">
</t>
    </r>
    <r>
      <rPr>
        <sz val="10"/>
        <color rgb="FFFF0000"/>
        <rFont val="Arial"/>
        <family val="2"/>
      </rPr>
      <t xml:space="preserve">Do you support the enhanced requirements and application material on documentation, including the linkage to the requirements of ISA 230? </t>
    </r>
    <r>
      <rPr>
        <sz val="10"/>
        <color theme="1"/>
        <rFont val="Arial"/>
        <family val="2"/>
      </rPr>
      <t xml:space="preserve">
In particular:
(a) Are there specific matters that you believe should be documented other than those described in paragraph 57 of ED-600?
(b) Do you agree with the application material in paragraphs A129 and A130 of ED-600 relating to the group engagement team’s audit documentation when access to component auditor documentation is restricted?</t>
    </r>
  </si>
  <si>
    <t xml:space="preserve"> Q11(a) - Matters noted</t>
  </si>
  <si>
    <t xml:space="preserve"> Q11(a) - No matters noted</t>
  </si>
  <si>
    <t xml:space="preserve"> 01 - Discussions of significant matters with management and TCWG</t>
  </si>
  <si>
    <t xml:space="preserve"> 02 - Rationale when auditor view of components differs from management</t>
  </si>
  <si>
    <t xml:space="preserve"> 03 - GET review of CA workpapers</t>
  </si>
  <si>
    <t xml:space="preserve"> 04 - Extent of CA documentation in GET file</t>
  </si>
  <si>
    <t xml:space="preserve"> 05 - Explicit reference to ISA 230</t>
  </si>
  <si>
    <t xml:space="preserve"> 06 - Consolidation process</t>
  </si>
  <si>
    <t xml:space="preserve"> 07 - Communications with CAs</t>
  </si>
  <si>
    <t xml:space="preserve"> 08 - GET basis for SAAE conclusion</t>
  </si>
  <si>
    <t xml:space="preserve"> 09 - Assessment of CA competence and capabilities</t>
  </si>
  <si>
    <t xml:space="preserve"> 10 - Assembly of group audit file</t>
  </si>
  <si>
    <t xml:space="preserve"> 11 - GET understanding of components</t>
  </si>
  <si>
    <t xml:space="preserve"> 12 - Scoping of group audit</t>
  </si>
  <si>
    <t xml:space="preserve"> 13 - Risk assessment procedures</t>
  </si>
  <si>
    <t xml:space="preserve"> 14 - Extent of DSR of CAs</t>
  </si>
  <si>
    <t xml:space="preserve"> 15 - Determination of involvement of CAs</t>
  </si>
  <si>
    <t xml:space="preserve"> 16 - Illustrative examples or guidance</t>
  </si>
  <si>
    <r>
      <rPr>
        <b/>
        <u/>
        <sz val="10"/>
        <color theme="1"/>
        <rFont val="Arial"/>
        <family val="2"/>
      </rPr>
      <t>Question 11.</t>
    </r>
    <r>
      <rPr>
        <sz val="10"/>
        <color theme="1"/>
        <rFont val="Arial"/>
        <family val="2"/>
      </rPr>
      <t xml:space="preserve">
Do you support the enhanced requirements and application material on documentation, including the linkage to the requirements of ISA 230? 
In particular:
</t>
    </r>
    <r>
      <rPr>
        <sz val="10"/>
        <color rgb="FFFF0000"/>
        <rFont val="Arial"/>
        <family val="2"/>
      </rPr>
      <t>(a) Are there specific matters that you believe should be documented other than those described in paragraph 57 of ED-600?</t>
    </r>
    <r>
      <rPr>
        <sz val="10"/>
        <color theme="1"/>
        <rFont val="Arial"/>
        <family val="2"/>
      </rPr>
      <t xml:space="preserve">
(b) Do you agree with the application material in paragraphs A129 and A130 of ED-600 relating to the group engagement team’s audit documentation when access to component auditor documentation is restricted?</t>
    </r>
  </si>
  <si>
    <t>Supplement B.3</t>
  </si>
  <si>
    <t xml:space="preserve"> Q11(b) - Agree</t>
  </si>
  <si>
    <t xml:space="preserve"> 01 - GET review of CA workpapers</t>
  </si>
  <si>
    <t xml:space="preserve"> 02 - Cross border issues</t>
  </si>
  <si>
    <t xml:space="preserve"> 03 - Extent of CA documentation in GET file</t>
  </si>
  <si>
    <t xml:space="preserve"> 04 - Additional guidance</t>
  </si>
  <si>
    <t xml:space="preserve"> Q11(b) - Agree with comments</t>
  </si>
  <si>
    <t xml:space="preserve"> Q11(b) - Disagree</t>
  </si>
  <si>
    <t xml:space="preserve"> Q11(b) - No Comment</t>
  </si>
  <si>
    <r>
      <rPr>
        <b/>
        <u/>
        <sz val="10"/>
        <color theme="1"/>
        <rFont val="Arial"/>
        <family val="2"/>
      </rPr>
      <t>Question 11.</t>
    </r>
    <r>
      <rPr>
        <sz val="10"/>
        <color theme="1"/>
        <rFont val="Arial"/>
        <family val="2"/>
      </rPr>
      <t xml:space="preserve">
</t>
    </r>
    <r>
      <rPr>
        <sz val="10"/>
        <rFont val="Arial"/>
        <family val="2"/>
      </rPr>
      <t xml:space="preserve">Do you support the enhanced requirements and application material on documentation, including the linkage to the requirements of ISA 230? </t>
    </r>
    <r>
      <rPr>
        <sz val="10"/>
        <color theme="1"/>
        <rFont val="Arial"/>
        <family val="2"/>
      </rPr>
      <t xml:space="preserve">
In particular:
(a) Are there specific matters that you believe should be documented other than those described in paragraph 57 of ED-600?
</t>
    </r>
    <r>
      <rPr>
        <sz val="10"/>
        <color rgb="FFFF0000"/>
        <rFont val="Arial"/>
        <family val="2"/>
      </rPr>
      <t>(b) Do you agree with the application material in paragraphs A129 and A130 of ED-600 relating to the group engagement team’s audit documentation when access to component auditor documentation is restricted?</t>
    </r>
  </si>
  <si>
    <t>Supplement B.4</t>
  </si>
  <si>
    <t xml:space="preserve">Agree with comments </t>
  </si>
  <si>
    <t xml:space="preserve">Disagree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</si>
</sst>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Microsoft Sans Serif"/>
      <family val="2"/>
    </font>
    <font>
      <b/>
      <sz val="8"/>
      <color rgb="FF000000"/>
      <name val="Microsoft Sans Serif"/>
      <family val="2"/>
    </font>
    <font>
      <b/>
      <sz val="10"/>
      <color theme="3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indexed="67"/>
        <bgColor indexed="9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theme="4" tint="-0.249977111117893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3" borderId="2" xfId="0" applyFill="1" applyBorder="1"/>
    <xf numFmtId="0" fontId="3" fillId="0" borderId="1" xfId="0" applyFont="1" applyBorder="1" applyAlignment="1">
      <alignment horizontal="right" vertical="top"/>
    </xf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0" fillId="0" borderId="0" xfId="0" pivotButton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NumberForma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9" fontId="7" fillId="0" borderId="0" xfId="1" applyFont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>
      <alignment wrapText="1"/>
    </xf>
    <xf numFmtId="0" fontId="6" fillId="0" borderId="0" xfId="0" pivotButton="1" applyFont="1" applyAlignment="1">
      <alignment wrapText="1"/>
    </xf>
    <xf numFmtId="0" fontId="6" fillId="0" borderId="0" xfId="0" applyFont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10" fillId="4" borderId="0" xfId="0" applyNumberFormat="1" applyFont="1" applyFill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5" fillId="7" borderId="0" xfId="0" applyFont="1" applyFill="1" applyAlignment="1">
      <alignment horizontal="center"/>
    </xf>
    <xf numFmtId="0" fontId="15" fillId="6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86">
    <dxf>
      <alignment wrapText="1"/>
    </dxf>
    <dxf>
      <alignment wrapText="1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center"/>
    </dxf>
    <dxf>
      <alignment wrapText="1"/>
    </dxf>
    <dxf>
      <alignment wrapText="1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wrapText="1"/>
    </dxf>
    <dxf>
      <alignment wrapText="1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center"/>
    </dxf>
    <dxf>
      <alignment horizontal="center"/>
    </dxf>
    <dxf>
      <alignment wrapText="1"/>
    </dxf>
    <dxf>
      <alignment wrapText="1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horizontal="center"/>
    </dxf>
    <dxf>
      <alignment horizontal="center"/>
    </dxf>
    <dxf>
      <alignment wrapText="1"/>
    </dxf>
    <dxf>
      <alignment wrapText="1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alignment wrapText="1"/>
    </dxf>
    <dxf>
      <alignment wrapText="1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rmand Kotze" refreshedDate="44246.761139930553" createdVersion="6" refreshedVersion="6" minRefreshableVersion="3" recordCount="83" xr:uid="{98181836-5806-4683-BB01-D65507468642}">
  <cacheSource type="worksheet">
    <worksheetSource ref="A1:AR84" sheet="Data"/>
  </cacheSource>
  <cacheFields count="44">
    <cacheField name="Respondent" numFmtId="0">
      <sharedItems count="83">
        <s v="AE"/>
        <s v="AFAANZ"/>
        <s v="AGA"/>
        <s v="AGC"/>
        <s v="AGM"/>
        <s v="AGO"/>
        <s v="AGSA"/>
        <s v="AICPA"/>
        <s v="AUASB"/>
        <s v="BCBS"/>
        <s v="BDO"/>
        <s v="BICA"/>
        <s v="BT"/>
        <s v="CAANZ-ACCA"/>
        <s v="CAASB"/>
        <s v="CalCPA"/>
        <s v="CAQ"/>
        <s v="CEAOB"/>
        <s v="CG"/>
        <s v="CNCC-CSOEC"/>
        <s v="CPAA"/>
        <s v="CPAB"/>
        <s v="CPAI"/>
        <s v="CR"/>
        <s v="CRUF"/>
        <s v="CSA"/>
        <s v="DTT"/>
        <s v="ECA"/>
        <s v="EFAA"/>
        <s v="ETY"/>
        <s v="EYG"/>
        <s v="FAR"/>
        <s v="GAO"/>
        <s v="GRAHAM"/>
        <s v="GT"/>
        <s v="HKICPA"/>
        <s v="HUNTER"/>
        <s v="IAASA"/>
        <s v="IAIS"/>
        <s v="IBRACON"/>
        <s v="ICAEW"/>
        <s v="ICAI"/>
        <s v="ICAS"/>
        <s v="ICPAS"/>
        <s v="IDW"/>
        <s v="IFIAR"/>
        <s v="IIA"/>
        <s v="IMCP"/>
        <s v="INCP"/>
        <s v="IOSCO"/>
        <s v="IPA"/>
        <s v="IRBA"/>
        <s v="ISCA"/>
        <s v="JICPA"/>
        <s v="KICPA"/>
        <s v="KPMG"/>
        <s v="KSW"/>
        <s v="LI"/>
        <s v="MAOB"/>
        <s v="MAZ"/>
        <s v="MAZUS"/>
        <s v="MGN"/>
        <s v="MIA"/>
        <s v="MICPA"/>
        <s v="MNP"/>
        <s v="NASBA"/>
        <s v="NBA"/>
        <s v="NEXIA"/>
        <s v="NRF"/>
        <s v="NYSSCPA"/>
        <s v="NZAuASB"/>
        <s v="PAS"/>
        <s v="PITT"/>
        <s v="PKF"/>
        <s v="PwC"/>
        <s v="RSM"/>
        <s v="SAICA"/>
        <s v="SMPAG"/>
        <s v="SRO AAS"/>
        <s v="TFAC"/>
        <s v="UKFRC"/>
        <s v="VERA"/>
        <s v="WPK"/>
      </sharedItems>
    </cacheField>
    <cacheField name="Function" numFmtId="0">
      <sharedItems count="18">
        <s v="7. Member Bodies and Other Professional Organizations"/>
        <s v="8. Academics"/>
        <s v="6. Public Sector Organizations"/>
        <s v="4. National Auditing Standard Setters"/>
        <s v="1. Monitoring Group"/>
        <s v="5. Accounting Firms"/>
        <s v="3. Regulators and Audit Oversight Authorities"/>
        <s v="2. Investors and Analysts"/>
        <s v="9. Individuals and Others"/>
        <s v="National Auditing Standard Setters" u="1"/>
        <s v="Public Sector Organizations" u="1"/>
        <s v="Academics" u="1"/>
        <s v="Regulators and Audit Oversight Authorities" u="1"/>
        <s v="Monitoring Group" u="1"/>
        <s v="Accounting Firms" u="1"/>
        <s v="Individuals and Others" u="1"/>
        <s v="Investors and Analysts" u="1"/>
        <s v="Member Bodies and Other Professional Organizations" u="1"/>
      </sharedItems>
    </cacheField>
    <cacheField name="Region" numFmtId="0">
      <sharedItems/>
    </cacheField>
    <cacheField name="Q10 - Agree" numFmtId="0">
      <sharedItems containsSemiMixedTypes="0" containsString="0" containsNumber="1" containsInteger="1" minValue="0" maxValue="1"/>
    </cacheField>
    <cacheField name="Q10 - Agree with comments" numFmtId="0">
      <sharedItems containsSemiMixedTypes="0" containsString="0" containsNumber="1" containsInteger="1" minValue="0" maxValue="1"/>
    </cacheField>
    <cacheField name="Q10 - Disagree" numFmtId="0">
      <sharedItems containsSemiMixedTypes="0" containsString="0" containsNumber="1" containsInteger="1" minValue="0" maxValue="1"/>
    </cacheField>
    <cacheField name="Q10 - No Comment" numFmtId="0">
      <sharedItems containsSemiMixedTypes="0" containsString="0" containsNumber="1" containsInteger="1" minValue="0" maxValue="1"/>
    </cacheField>
    <cacheField name="01 - More guidance and examples" numFmtId="0">
      <sharedItems containsSemiMixedTypes="0" containsString="0" containsNumber="1" containsInteger="1" minValue="0" maxValue="1"/>
    </cacheField>
    <cacheField name="02 - Amend ISA 320 for aggregation risk" numFmtId="0">
      <sharedItems containsSemiMixedTypes="0" containsString="0" containsNumber="1" containsInteger="1" minValue="0" maxValue="1"/>
    </cacheField>
    <cacheField name="03 - Revise threshold for CPM or CTT" numFmtId="0">
      <sharedItems containsSemiMixedTypes="0" containsString="0" containsNumber="1" containsInteger="1" minValue="0" maxValue="1"/>
    </cacheField>
    <cacheField name="04 - Retain component materiality or explain removal" numFmtId="0">
      <sharedItems containsSemiMixedTypes="0" containsString="0" containsNumber="1" containsInteger="1" minValue="0" maxValue="1"/>
    </cacheField>
    <cacheField name="05 - Consider additional requirements" numFmtId="0">
      <sharedItems containsSemiMixedTypes="0" containsString="0" containsNumber="1" containsInteger="1" minValue="0" maxValue="1"/>
    </cacheField>
    <cacheField name="06 - Exclude aggregration risk" numFmtId="0">
      <sharedItems containsSemiMixedTypes="0" containsString="0" containsNumber="1" containsInteger="1" minValue="0" maxValue="1"/>
    </cacheField>
    <cacheField name="Q11 - Agree" numFmtId="0">
      <sharedItems containsSemiMixedTypes="0" containsString="0" containsNumber="1" containsInteger="1" minValue="0" maxValue="1"/>
    </cacheField>
    <cacheField name="Q 11 - Agree with comments" numFmtId="0">
      <sharedItems containsSemiMixedTypes="0" containsString="0" containsNumber="1" containsInteger="1" minValue="0" maxValue="1"/>
    </cacheField>
    <cacheField name="Q11 - Disagree" numFmtId="0">
      <sharedItems containsSemiMixedTypes="0" containsString="0" containsNumber="1" containsInteger="1" minValue="0" maxValue="0"/>
    </cacheField>
    <cacheField name="Q11 - No comment" numFmtId="0">
      <sharedItems containsSemiMixedTypes="0" containsString="0" containsNumber="1" containsInteger="1" minValue="0" maxValue="1"/>
    </cacheField>
    <cacheField name="Q11(a) - Matters noted" numFmtId="0">
      <sharedItems containsSemiMixedTypes="0" containsString="0" containsNumber="1" containsInteger="1" minValue="0" maxValue="1"/>
    </cacheField>
    <cacheField name="Q11(a) - No matters noted" numFmtId="0">
      <sharedItems containsSemiMixedTypes="0" containsString="0" containsNumber="1" containsInteger="1" minValue="0" maxValue="1"/>
    </cacheField>
    <cacheField name="01 - Discussions of significant matters with management and TCWG" numFmtId="0">
      <sharedItems containsSemiMixedTypes="0" containsString="0" containsNumber="1" containsInteger="1" minValue="0" maxValue="1"/>
    </cacheField>
    <cacheField name="02 - Rationale when auditor view of components differs from management" numFmtId="0">
      <sharedItems containsSemiMixedTypes="0" containsString="0" containsNumber="1" containsInteger="1" minValue="0" maxValue="1"/>
    </cacheField>
    <cacheField name="03 - GET review of CA workpapers" numFmtId="0">
      <sharedItems containsSemiMixedTypes="0" containsString="0" containsNumber="1" containsInteger="1" minValue="0" maxValue="1"/>
    </cacheField>
    <cacheField name="04 - Extent of CA documentation in GET file" numFmtId="0">
      <sharedItems containsSemiMixedTypes="0" containsString="0" containsNumber="1" containsInteger="1" minValue="0" maxValue="1"/>
    </cacheField>
    <cacheField name="05 - Explicit reference to ISA 230" numFmtId="0">
      <sharedItems containsSemiMixedTypes="0" containsString="0" containsNumber="1" containsInteger="1" minValue="0" maxValue="1"/>
    </cacheField>
    <cacheField name="06 - Consolidation process" numFmtId="0">
      <sharedItems containsSemiMixedTypes="0" containsString="0" containsNumber="1" containsInteger="1" minValue="0" maxValue="1"/>
    </cacheField>
    <cacheField name="07 - Communications with CAs" numFmtId="0">
      <sharedItems containsSemiMixedTypes="0" containsString="0" containsNumber="1" containsInteger="1" minValue="0" maxValue="1"/>
    </cacheField>
    <cacheField name="08 - GET basis for SAAE conclusion" numFmtId="0">
      <sharedItems containsSemiMixedTypes="0" containsString="0" containsNumber="1" containsInteger="1" minValue="0" maxValue="1"/>
    </cacheField>
    <cacheField name="09 - Assessment of CA competence and capabilities" numFmtId="0">
      <sharedItems containsSemiMixedTypes="0" containsString="0" containsNumber="1" containsInteger="1" minValue="0" maxValue="1"/>
    </cacheField>
    <cacheField name="10 - Assembly of group audit file" numFmtId="0">
      <sharedItems containsSemiMixedTypes="0" containsString="0" containsNumber="1" containsInteger="1" minValue="0" maxValue="1"/>
    </cacheField>
    <cacheField name="11 - GET understanding of components" numFmtId="0">
      <sharedItems containsSemiMixedTypes="0" containsString="0" containsNumber="1" containsInteger="1" minValue="0" maxValue="1"/>
    </cacheField>
    <cacheField name="12 - Scoping of group audit" numFmtId="0">
      <sharedItems containsSemiMixedTypes="0" containsString="0" containsNumber="1" containsInteger="1" minValue="0" maxValue="1"/>
    </cacheField>
    <cacheField name="13 - Risk assessment procedures" numFmtId="0">
      <sharedItems containsSemiMixedTypes="0" containsString="0" containsNumber="1" containsInteger="1" minValue="0" maxValue="1"/>
    </cacheField>
    <cacheField name="14 - Extent of DSR of CAs" numFmtId="0">
      <sharedItems containsSemiMixedTypes="0" containsString="0" containsNumber="1" containsInteger="1" minValue="0" maxValue="1"/>
    </cacheField>
    <cacheField name="15 - Determination of involvement of CAs" numFmtId="0">
      <sharedItems containsSemiMixedTypes="0" containsString="0" containsNumber="1" containsInteger="1" minValue="0" maxValue="1"/>
    </cacheField>
    <cacheField name="16 - Illustrative examples or guidance" numFmtId="0">
      <sharedItems containsSemiMixedTypes="0" containsString="0" containsNumber="1" containsInteger="1" minValue="0" maxValue="1"/>
    </cacheField>
    <cacheField name="Q11(b) - Agree" numFmtId="0">
      <sharedItems containsSemiMixedTypes="0" containsString="0" containsNumber="1" containsInteger="1" minValue="0" maxValue="1"/>
    </cacheField>
    <cacheField name="Q11(b) - Agree with comments" numFmtId="0">
      <sharedItems containsSemiMixedTypes="0" containsString="0" containsNumber="1" containsInteger="1" minValue="0" maxValue="10"/>
    </cacheField>
    <cacheField name="Q11(b) - Disagree" numFmtId="0">
      <sharedItems containsSemiMixedTypes="0" containsString="0" containsNumber="1" containsInteger="1" minValue="0" maxValue="1"/>
    </cacheField>
    <cacheField name="Q11(b) - No Comment" numFmtId="0">
      <sharedItems containsSemiMixedTypes="0" containsString="0" containsNumber="1" containsInteger="1" minValue="0" maxValue="1"/>
    </cacheField>
    <cacheField name="Agree / Disagree" numFmtId="0">
      <sharedItems containsBlank="1" count="3">
        <m/>
        <s v="Agree"/>
        <s v="Disagree"/>
      </sharedItems>
    </cacheField>
    <cacheField name="01 - GET review of CA workpapers" numFmtId="0">
      <sharedItems containsSemiMixedTypes="0" containsString="0" containsNumber="1" containsInteger="1" minValue="0" maxValue="1"/>
    </cacheField>
    <cacheField name="02 - Cross border issues" numFmtId="0">
      <sharedItems containsSemiMixedTypes="0" containsString="0" containsNumber="1" containsInteger="1" minValue="0" maxValue="1"/>
    </cacheField>
    <cacheField name="03 - Extent of CA documentation in GET file" numFmtId="0">
      <sharedItems containsSemiMixedTypes="0" containsString="0" containsNumber="1" containsInteger="1" minValue="0" maxValue="1"/>
    </cacheField>
    <cacheField name="04 - Additional guidance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3">
  <r>
    <x v="0"/>
    <x v="0"/>
    <s v="Europe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1"/>
    <x v="1"/>
    <s v="Asia Pacific"/>
    <n v="0"/>
    <n v="0"/>
    <n v="0"/>
    <n v="1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2"/>
    <x v="2"/>
    <s v="North America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1"/>
    <n v="1"/>
    <n v="0"/>
    <n v="0"/>
    <n v="0"/>
    <x v="0"/>
    <n v="0"/>
    <n v="0"/>
    <n v="0"/>
    <n v="0"/>
  </r>
  <r>
    <x v="3"/>
    <x v="2"/>
    <s v="North America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4"/>
    <x v="2"/>
    <s v="North America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0"/>
    <n v="0"/>
    <n v="0"/>
    <n v="0"/>
    <n v="0"/>
    <n v="1"/>
    <n v="0"/>
    <n v="1"/>
    <n v="0"/>
    <n v="1"/>
    <n v="0"/>
    <n v="0"/>
    <n v="0"/>
    <n v="1"/>
    <n v="0"/>
    <n v="0"/>
    <n v="0"/>
    <x v="0"/>
    <n v="0"/>
    <n v="0"/>
    <n v="0"/>
    <n v="0"/>
  </r>
  <r>
    <x v="5"/>
    <x v="2"/>
    <s v="North America"/>
    <n v="0"/>
    <n v="1"/>
    <n v="0"/>
    <n v="0"/>
    <n v="1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0"/>
    <n v="0"/>
    <n v="0"/>
    <n v="0"/>
    <n v="0"/>
  </r>
  <r>
    <x v="6"/>
    <x v="2"/>
    <s v="Middle East and Africa"/>
    <n v="1"/>
    <n v="0"/>
    <n v="0"/>
    <n v="0"/>
    <n v="0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0"/>
    <n v="0"/>
    <n v="1"/>
    <n v="0"/>
  </r>
  <r>
    <x v="7"/>
    <x v="3"/>
    <s v="North America"/>
    <n v="0"/>
    <n v="0"/>
    <n v="0"/>
    <n v="1"/>
    <n v="0"/>
    <n v="0"/>
    <n v="0"/>
    <n v="0"/>
    <n v="0"/>
    <n v="0"/>
    <n v="0"/>
    <n v="1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8"/>
    <x v="3"/>
    <s v="Asia Pacific"/>
    <n v="0"/>
    <n v="1"/>
    <n v="0"/>
    <n v="0"/>
    <n v="1"/>
    <n v="1"/>
    <n v="1"/>
    <n v="0"/>
    <n v="0"/>
    <n v="0"/>
    <n v="0"/>
    <n v="1"/>
    <n v="0"/>
    <n v="0"/>
    <n v="1"/>
    <n v="0"/>
    <n v="0"/>
    <n v="0"/>
    <n v="0"/>
    <n v="0"/>
    <n v="0"/>
    <n v="1"/>
    <n v="0"/>
    <n v="1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9"/>
    <x v="4"/>
    <s v="Global"/>
    <n v="0"/>
    <n v="1"/>
    <n v="0"/>
    <n v="0"/>
    <n v="1"/>
    <n v="0"/>
    <n v="0"/>
    <n v="0"/>
    <n v="0"/>
    <n v="0"/>
    <n v="0"/>
    <n v="1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10"/>
    <x v="5"/>
    <s v="Global"/>
    <n v="0"/>
    <n v="1"/>
    <n v="0"/>
    <n v="0"/>
    <n v="1"/>
    <n v="0"/>
    <n v="0"/>
    <n v="1"/>
    <n v="0"/>
    <n v="0"/>
    <n v="0"/>
    <n v="1"/>
    <n v="0"/>
    <n v="0"/>
    <n v="1"/>
    <n v="0"/>
    <n v="0"/>
    <n v="0"/>
    <n v="0"/>
    <n v="1"/>
    <n v="0"/>
    <n v="0"/>
    <n v="1"/>
    <n v="0"/>
    <n v="0"/>
    <n v="0"/>
    <n v="0"/>
    <n v="0"/>
    <n v="0"/>
    <n v="0"/>
    <n v="0"/>
    <n v="0"/>
    <n v="0"/>
    <n v="1"/>
    <n v="0"/>
    <n v="0"/>
    <x v="1"/>
    <n v="0"/>
    <n v="0"/>
    <n v="1"/>
    <n v="0"/>
  </r>
  <r>
    <x v="11"/>
    <x v="0"/>
    <s v="Middle East and Africa"/>
    <n v="1"/>
    <n v="0"/>
    <n v="0"/>
    <n v="0"/>
    <n v="0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0"/>
    <n v="0"/>
    <n v="1"/>
    <n v="0"/>
  </r>
  <r>
    <x v="12"/>
    <x v="5"/>
    <s v="Global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0"/>
    <n v="0"/>
    <n v="0"/>
    <n v="0"/>
    <n v="0"/>
  </r>
  <r>
    <x v="13"/>
    <x v="0"/>
    <s v="Global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14"/>
    <x v="3"/>
    <s v="North America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15"/>
    <x v="0"/>
    <s v="North America"/>
    <n v="0"/>
    <n v="1"/>
    <n v="0"/>
    <n v="0"/>
    <n v="1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x v="2"/>
    <n v="0"/>
    <n v="0"/>
    <n v="1"/>
    <n v="0"/>
  </r>
  <r>
    <x v="16"/>
    <x v="0"/>
    <s v="North America"/>
    <n v="0"/>
    <n v="1"/>
    <n v="0"/>
    <n v="0"/>
    <n v="1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17"/>
    <x v="6"/>
    <s v="Europe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1"/>
    <n v="0"/>
    <n v="1"/>
    <n v="0"/>
    <n v="0"/>
    <n v="1"/>
    <n v="1"/>
    <n v="0"/>
    <n v="0"/>
    <n v="0"/>
    <n v="0"/>
    <n v="0"/>
    <n v="0"/>
    <n v="0"/>
    <n v="0"/>
    <n v="1"/>
    <n v="0"/>
    <n v="0"/>
    <x v="1"/>
    <n v="0"/>
    <n v="1"/>
    <n v="0"/>
    <n v="0"/>
  </r>
  <r>
    <x v="18"/>
    <x v="5"/>
    <s v="North America"/>
    <n v="1"/>
    <n v="0"/>
    <n v="0"/>
    <n v="0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1"/>
    <n v="0"/>
    <n v="0"/>
    <n v="0"/>
    <x v="0"/>
    <n v="0"/>
    <n v="0"/>
    <n v="0"/>
    <n v="0"/>
  </r>
  <r>
    <x v="19"/>
    <x v="3"/>
    <s v="Europe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20"/>
    <x v="0"/>
    <s v="Asia Pacific"/>
    <n v="1"/>
    <n v="0"/>
    <n v="0"/>
    <n v="0"/>
    <n v="0"/>
    <n v="0"/>
    <n v="0"/>
    <n v="0"/>
    <n v="0"/>
    <n v="0"/>
    <n v="0"/>
    <n v="1"/>
    <n v="0"/>
    <n v="0"/>
    <n v="1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1"/>
    <n v="0"/>
    <n v="0"/>
    <x v="1"/>
    <n v="0"/>
    <n v="1"/>
    <n v="0"/>
    <n v="0"/>
  </r>
  <r>
    <x v="21"/>
    <x v="6"/>
    <s v="North America"/>
    <n v="0"/>
    <n v="1"/>
    <n v="0"/>
    <n v="0"/>
    <n v="1"/>
    <n v="0"/>
    <n v="0"/>
    <n v="0"/>
    <n v="1"/>
    <n v="0"/>
    <n v="0"/>
    <n v="1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1"/>
    <n v="0"/>
    <n v="0"/>
    <n v="0"/>
  </r>
  <r>
    <x v="22"/>
    <x v="0"/>
    <s v="Europe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23"/>
    <x v="5"/>
    <s v="North America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24"/>
    <x v="7"/>
    <s v="Global"/>
    <n v="0"/>
    <n v="1"/>
    <n v="0"/>
    <n v="0"/>
    <n v="0"/>
    <n v="0"/>
    <n v="0"/>
    <n v="1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25"/>
    <x v="6"/>
    <s v="North America"/>
    <n v="0"/>
    <n v="0"/>
    <n v="0"/>
    <n v="1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26"/>
    <x v="5"/>
    <s v="Global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0"/>
    <n v="0"/>
    <n v="1"/>
    <n v="0"/>
    <n v="0"/>
    <n v="1"/>
    <n v="0"/>
    <n v="0"/>
    <n v="0"/>
    <x v="0"/>
    <n v="0"/>
    <n v="0"/>
    <n v="0"/>
    <n v="0"/>
  </r>
  <r>
    <x v="27"/>
    <x v="0"/>
    <s v="Europe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28"/>
    <x v="0"/>
    <s v="Europe"/>
    <n v="0"/>
    <n v="1"/>
    <n v="0"/>
    <n v="0"/>
    <n v="1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0"/>
    <n v="0"/>
    <n v="1"/>
    <n v="0"/>
  </r>
  <r>
    <x v="29"/>
    <x v="5"/>
    <s v="Middle East and Africa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30"/>
    <x v="5"/>
    <s v="Global"/>
    <n v="0"/>
    <n v="1"/>
    <n v="0"/>
    <n v="0"/>
    <n v="1"/>
    <n v="1"/>
    <n v="1"/>
    <n v="0"/>
    <n v="0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1"/>
    <n v="1"/>
    <n v="0"/>
    <n v="0"/>
    <n v="0"/>
    <n v="0"/>
    <n v="1"/>
    <n v="0"/>
    <n v="0"/>
    <x v="1"/>
    <n v="0"/>
    <n v="0"/>
    <n v="1"/>
    <n v="0"/>
  </r>
  <r>
    <x v="31"/>
    <x v="0"/>
    <s v="Europe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32"/>
    <x v="2"/>
    <s v="North America"/>
    <n v="1"/>
    <n v="0"/>
    <n v="0"/>
    <n v="0"/>
    <n v="0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0"/>
    <n v="0"/>
    <n v="0"/>
    <n v="0"/>
    <n v="0"/>
  </r>
  <r>
    <x v="33"/>
    <x v="1"/>
    <s v="North America"/>
    <n v="0"/>
    <n v="0"/>
    <n v="0"/>
    <n v="1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34"/>
    <x v="5"/>
    <s v="Global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0"/>
    <n v="0"/>
    <n v="0"/>
    <n v="1"/>
    <n v="0"/>
    <n v="0"/>
    <n v="0"/>
    <n v="0"/>
    <n v="0"/>
    <n v="0"/>
    <n v="1"/>
    <n v="0"/>
    <n v="0"/>
    <n v="0"/>
    <n v="1"/>
    <n v="0"/>
    <n v="0"/>
    <x v="1"/>
    <n v="0"/>
    <n v="1"/>
    <n v="1"/>
    <n v="0"/>
  </r>
  <r>
    <x v="35"/>
    <x v="3"/>
    <s v="Asia Pacific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1"/>
    <n v="1"/>
    <n v="0"/>
    <n v="0"/>
    <n v="0"/>
    <n v="0"/>
    <n v="1"/>
    <n v="0"/>
    <n v="0"/>
    <n v="0"/>
    <n v="0"/>
    <n v="0"/>
    <n v="0"/>
    <n v="1"/>
    <n v="1"/>
    <n v="0"/>
    <n v="0"/>
    <n v="0"/>
    <x v="0"/>
    <n v="0"/>
    <n v="0"/>
    <n v="0"/>
    <n v="0"/>
  </r>
  <r>
    <x v="36"/>
    <x v="1"/>
    <s v="North America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37"/>
    <x v="6"/>
    <s v="Europe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1"/>
    <n v="0"/>
    <n v="1"/>
    <n v="0"/>
    <n v="0"/>
    <n v="1"/>
    <n v="1"/>
    <n v="0"/>
    <n v="0"/>
    <n v="0"/>
    <n v="0"/>
    <n v="0"/>
    <n v="0"/>
    <n v="0"/>
    <n v="0"/>
    <n v="1"/>
    <n v="0"/>
    <n v="0"/>
    <x v="1"/>
    <n v="0"/>
    <n v="1"/>
    <n v="0"/>
    <n v="0"/>
  </r>
  <r>
    <x v="38"/>
    <x v="4"/>
    <s v="Global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39"/>
    <x v="0"/>
    <s v="South America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1"/>
    <n v="0"/>
    <n v="0"/>
    <n v="0"/>
    <n v="0"/>
    <n v="0"/>
    <n v="1"/>
    <n v="0"/>
    <n v="0"/>
    <x v="1"/>
    <n v="0"/>
    <n v="0"/>
    <n v="1"/>
    <n v="0"/>
  </r>
  <r>
    <x v="40"/>
    <x v="0"/>
    <s v="Europe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41"/>
    <x v="3"/>
    <s v="Asia Pacific"/>
    <n v="0"/>
    <n v="0"/>
    <n v="0"/>
    <n v="1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42"/>
    <x v="0"/>
    <s v="Europe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43"/>
    <x v="0"/>
    <s v="North America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1"/>
    <n v="0"/>
    <n v="0"/>
    <n v="0"/>
  </r>
  <r>
    <x v="44"/>
    <x v="3"/>
    <s v="Europe"/>
    <n v="0"/>
    <n v="1"/>
    <n v="0"/>
    <n v="0"/>
    <n v="0"/>
    <n v="0"/>
    <n v="1"/>
    <n v="1"/>
    <n v="0"/>
    <n v="0"/>
    <n v="0"/>
    <n v="1"/>
    <n v="0"/>
    <n v="0"/>
    <n v="1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1"/>
    <n v="0"/>
    <x v="2"/>
    <n v="1"/>
    <n v="0"/>
    <n v="1"/>
    <n v="0"/>
  </r>
  <r>
    <x v="45"/>
    <x v="4"/>
    <s v="Global"/>
    <n v="0"/>
    <n v="1"/>
    <n v="0"/>
    <n v="0"/>
    <n v="1"/>
    <n v="0"/>
    <n v="0"/>
    <n v="0"/>
    <n v="1"/>
    <n v="0"/>
    <n v="0"/>
    <n v="1"/>
    <n v="0"/>
    <n v="0"/>
    <n v="1"/>
    <n v="0"/>
    <n v="0"/>
    <n v="1"/>
    <n v="1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1"/>
    <n v="0"/>
    <n v="0"/>
    <n v="0"/>
  </r>
  <r>
    <x v="46"/>
    <x v="0"/>
    <s v="Global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47"/>
    <x v="0"/>
    <s v="North America"/>
    <n v="0"/>
    <n v="1"/>
    <n v="0"/>
    <n v="0"/>
    <n v="0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48"/>
    <x v="0"/>
    <s v="South America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49"/>
    <x v="4"/>
    <s v="Global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0"/>
    <n v="1"/>
    <n v="0"/>
    <n v="1"/>
    <n v="0"/>
    <n v="0"/>
    <n v="0"/>
    <n v="1"/>
    <n v="0"/>
    <n v="0"/>
    <n v="0"/>
    <n v="0"/>
    <n v="1"/>
    <n v="0"/>
    <n v="1"/>
    <n v="0"/>
    <n v="0"/>
    <x v="1"/>
    <n v="0"/>
    <n v="0"/>
    <n v="0"/>
    <n v="1"/>
  </r>
  <r>
    <x v="50"/>
    <x v="0"/>
    <s v="Asia Pacific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0"/>
    <n v="0"/>
    <n v="0"/>
    <n v="1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51"/>
    <x v="6"/>
    <s v="Middle East and Africa"/>
    <n v="0"/>
    <n v="1"/>
    <n v="0"/>
    <n v="0"/>
    <n v="1"/>
    <n v="0"/>
    <n v="0"/>
    <n v="1"/>
    <n v="0"/>
    <n v="0"/>
    <n v="0"/>
    <n v="1"/>
    <n v="0"/>
    <n v="0"/>
    <n v="1"/>
    <n v="0"/>
    <n v="0"/>
    <n v="0"/>
    <n v="0"/>
    <n v="0"/>
    <n v="1"/>
    <n v="0"/>
    <n v="0"/>
    <n v="1"/>
    <n v="0"/>
    <n v="1"/>
    <n v="0"/>
    <n v="1"/>
    <n v="1"/>
    <n v="0"/>
    <n v="0"/>
    <n v="0"/>
    <n v="1"/>
    <n v="0"/>
    <n v="0"/>
    <n v="0"/>
    <x v="0"/>
    <n v="0"/>
    <n v="0"/>
    <n v="0"/>
    <n v="0"/>
  </r>
  <r>
    <x v="52"/>
    <x v="0"/>
    <s v="Asia Pacific"/>
    <n v="0"/>
    <n v="1"/>
    <n v="0"/>
    <n v="0"/>
    <n v="1"/>
    <n v="0"/>
    <n v="0"/>
    <n v="0"/>
    <n v="1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1"/>
    <n v="0"/>
    <n v="1"/>
    <n v="0"/>
    <n v="0"/>
    <x v="1"/>
    <n v="0"/>
    <n v="0"/>
    <n v="1"/>
    <n v="0"/>
  </r>
  <r>
    <x v="53"/>
    <x v="3"/>
    <s v="Asia Pacific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0"/>
    <n v="0"/>
    <n v="0"/>
    <n v="1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54"/>
    <x v="0"/>
    <s v="Asia Pacific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1"/>
    <n v="0"/>
    <n v="0"/>
    <n v="0"/>
    <n v="0"/>
    <n v="0"/>
    <n v="0"/>
    <n v="0"/>
    <n v="0"/>
    <n v="0"/>
    <n v="1"/>
    <n v="0"/>
    <n v="0"/>
    <n v="1"/>
    <n v="0"/>
    <n v="1"/>
    <n v="0"/>
    <n v="0"/>
    <x v="1"/>
    <n v="1"/>
    <n v="0"/>
    <n v="0"/>
    <n v="0"/>
  </r>
  <r>
    <x v="55"/>
    <x v="5"/>
    <s v="Global"/>
    <n v="0"/>
    <n v="1"/>
    <n v="0"/>
    <n v="0"/>
    <n v="0"/>
    <n v="0"/>
    <n v="0"/>
    <n v="1"/>
    <n v="0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1"/>
    <n v="0"/>
    <n v="0"/>
    <n v="1"/>
    <n v="0"/>
    <n v="0"/>
    <x v="1"/>
    <n v="0"/>
    <n v="0"/>
    <n v="1"/>
    <n v="0"/>
  </r>
  <r>
    <x v="56"/>
    <x v="3"/>
    <s v="Europe"/>
    <n v="0"/>
    <n v="1"/>
    <n v="0"/>
    <n v="0"/>
    <n v="1"/>
    <n v="1"/>
    <n v="0"/>
    <n v="0"/>
    <n v="0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0"/>
    <n v="0"/>
    <n v="0"/>
    <x v="0"/>
    <n v="0"/>
    <n v="0"/>
    <n v="0"/>
    <n v="0"/>
  </r>
  <r>
    <x v="57"/>
    <x v="1"/>
    <s v="Europe"/>
    <n v="0"/>
    <n v="1"/>
    <n v="0"/>
    <n v="0"/>
    <n v="1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58"/>
    <x v="6"/>
    <s v="Asia Pacific"/>
    <n v="0"/>
    <n v="0"/>
    <n v="0"/>
    <n v="1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59"/>
    <x v="5"/>
    <s v="Global"/>
    <n v="0"/>
    <n v="1"/>
    <n v="0"/>
    <n v="0"/>
    <n v="1"/>
    <n v="0"/>
    <n v="1"/>
    <n v="1"/>
    <n v="0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0"/>
    <n v="1"/>
    <n v="0"/>
    <n v="0"/>
  </r>
  <r>
    <x v="60"/>
    <x v="5"/>
    <s v="North America"/>
    <n v="0"/>
    <n v="1"/>
    <n v="0"/>
    <n v="0"/>
    <n v="0"/>
    <n v="0"/>
    <n v="0"/>
    <n v="1"/>
    <n v="0"/>
    <n v="0"/>
    <n v="0"/>
    <n v="1"/>
    <n v="0"/>
    <n v="0"/>
    <n v="1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1"/>
    <n v="0"/>
    <n v="0"/>
    <x v="1"/>
    <n v="0"/>
    <n v="1"/>
    <n v="0"/>
    <n v="0"/>
  </r>
  <r>
    <x v="61"/>
    <x v="5"/>
    <s v="Global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0"/>
    <n v="0"/>
    <n v="0"/>
    <n v="0"/>
    <n v="0"/>
    <n v="0"/>
    <n v="1"/>
    <n v="0"/>
    <n v="0"/>
    <n v="0"/>
    <n v="0"/>
    <n v="0"/>
    <n v="1"/>
    <n v="0"/>
    <n v="1"/>
    <n v="0"/>
    <n v="0"/>
    <x v="1"/>
    <n v="0"/>
    <n v="1"/>
    <n v="0"/>
    <n v="0"/>
  </r>
  <r>
    <x v="62"/>
    <x v="3"/>
    <s v="Asia Pacific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0"/>
    <n v="0"/>
    <n v="0"/>
    <x v="0"/>
    <n v="0"/>
    <n v="0"/>
    <n v="0"/>
    <n v="0"/>
  </r>
  <r>
    <x v="63"/>
    <x v="0"/>
    <s v="Asia Pacific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0"/>
    <n v="1"/>
    <n v="0"/>
    <n v="0"/>
    <n v="0"/>
    <n v="1"/>
    <n v="0"/>
    <n v="0"/>
    <n v="0"/>
    <x v="0"/>
    <n v="0"/>
    <n v="0"/>
    <n v="0"/>
    <n v="0"/>
  </r>
  <r>
    <x v="64"/>
    <x v="5"/>
    <s v="North America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65"/>
    <x v="6"/>
    <s v="North America"/>
    <n v="0"/>
    <n v="1"/>
    <n v="0"/>
    <n v="0"/>
    <n v="1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1"/>
    <n v="0"/>
    <n v="0"/>
    <n v="0"/>
  </r>
  <r>
    <x v="66"/>
    <x v="3"/>
    <s v="Europe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1"/>
    <n v="0"/>
    <n v="0"/>
    <n v="1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67"/>
    <x v="5"/>
    <s v="Global"/>
    <n v="0"/>
    <n v="1"/>
    <n v="0"/>
    <n v="0"/>
    <n v="1"/>
    <n v="0"/>
    <n v="0"/>
    <n v="1"/>
    <n v="0"/>
    <n v="0"/>
    <n v="0"/>
    <n v="1"/>
    <n v="0"/>
    <n v="0"/>
    <n v="1"/>
    <n v="0"/>
    <n v="0"/>
    <n v="0"/>
    <n v="1"/>
    <n v="1"/>
    <n v="0"/>
    <n v="0"/>
    <n v="0"/>
    <n v="0"/>
    <n v="0"/>
    <n v="1"/>
    <n v="0"/>
    <n v="0"/>
    <n v="0"/>
    <n v="0"/>
    <n v="0"/>
    <n v="1"/>
    <n v="0"/>
    <n v="10"/>
    <n v="0"/>
    <n v="0"/>
    <x v="1"/>
    <n v="0"/>
    <n v="1"/>
    <n v="1"/>
    <n v="0"/>
  </r>
  <r>
    <x v="68"/>
    <x v="0"/>
    <s v="Europe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69"/>
    <x v="0"/>
    <s v="North America"/>
    <n v="0"/>
    <n v="1"/>
    <n v="0"/>
    <n v="0"/>
    <n v="1"/>
    <n v="0"/>
    <n v="0"/>
    <n v="0"/>
    <n v="1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x v="1"/>
    <n v="0"/>
    <n v="0"/>
    <n v="1"/>
    <n v="0"/>
  </r>
  <r>
    <x v="70"/>
    <x v="3"/>
    <s v="Asia Pacific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71"/>
    <x v="2"/>
    <s v="North America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72"/>
    <x v="8"/>
    <s v="Europe"/>
    <n v="0"/>
    <n v="0"/>
    <n v="0"/>
    <n v="1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x v="0"/>
    <n v="0"/>
    <n v="0"/>
    <n v="0"/>
    <n v="0"/>
  </r>
  <r>
    <x v="73"/>
    <x v="5"/>
    <s v="Global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74"/>
    <x v="5"/>
    <s v="Global"/>
    <n v="0"/>
    <n v="1"/>
    <n v="0"/>
    <n v="0"/>
    <n v="1"/>
    <n v="0"/>
    <n v="0"/>
    <n v="1"/>
    <n v="0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1"/>
    <n v="0"/>
    <n v="0"/>
    <x v="1"/>
    <n v="0"/>
    <n v="0"/>
    <n v="0"/>
    <n v="1"/>
  </r>
  <r>
    <x v="75"/>
    <x v="5"/>
    <s v="Global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0"/>
    <x v="0"/>
    <n v="0"/>
    <n v="0"/>
    <n v="0"/>
    <n v="0"/>
  </r>
  <r>
    <x v="76"/>
    <x v="0"/>
    <s v="Middle East and Africa"/>
    <n v="0"/>
    <n v="1"/>
    <n v="0"/>
    <n v="0"/>
    <n v="1"/>
    <n v="0"/>
    <n v="0"/>
    <n v="1"/>
    <n v="0"/>
    <n v="0"/>
    <n v="0"/>
    <n v="1"/>
    <n v="0"/>
    <n v="0"/>
    <n v="1"/>
    <n v="0"/>
    <n v="1"/>
    <n v="0"/>
    <n v="0"/>
    <n v="0"/>
    <n v="1"/>
    <n v="0"/>
    <n v="1"/>
    <n v="1"/>
    <n v="0"/>
    <n v="0"/>
    <n v="0"/>
    <n v="0"/>
    <n v="0"/>
    <n v="0"/>
    <n v="1"/>
    <n v="0"/>
    <n v="1"/>
    <n v="0"/>
    <n v="0"/>
    <n v="0"/>
    <x v="0"/>
    <n v="0"/>
    <n v="0"/>
    <n v="0"/>
    <n v="0"/>
  </r>
  <r>
    <x v="77"/>
    <x v="0"/>
    <s v="Global"/>
    <n v="0"/>
    <n v="1"/>
    <n v="0"/>
    <n v="0"/>
    <n v="1"/>
    <n v="0"/>
    <n v="0"/>
    <n v="1"/>
    <n v="0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1"/>
    <n v="0"/>
    <n v="0"/>
    <x v="1"/>
    <n v="0"/>
    <n v="0"/>
    <n v="1"/>
    <n v="0"/>
  </r>
  <r>
    <x v="78"/>
    <x v="0"/>
    <s v="Europe"/>
    <n v="0"/>
    <n v="1"/>
    <n v="0"/>
    <n v="0"/>
    <n v="1"/>
    <n v="1"/>
    <n v="0"/>
    <n v="0"/>
    <n v="0"/>
    <n v="0"/>
    <n v="0"/>
    <n v="1"/>
    <n v="0"/>
    <n v="0"/>
    <n v="1"/>
    <n v="0"/>
    <n v="0"/>
    <n v="0"/>
    <n v="0"/>
    <n v="1"/>
    <n v="0"/>
    <n v="0"/>
    <n v="0"/>
    <n v="0"/>
    <n v="0"/>
    <n v="0"/>
    <n v="0"/>
    <n v="1"/>
    <n v="0"/>
    <n v="0"/>
    <n v="0"/>
    <n v="0"/>
    <n v="0"/>
    <n v="0"/>
    <n v="0"/>
    <n v="1"/>
    <x v="0"/>
    <n v="0"/>
    <n v="0"/>
    <n v="0"/>
    <n v="0"/>
  </r>
  <r>
    <x v="79"/>
    <x v="0"/>
    <s v="Asia Pacific"/>
    <n v="1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80"/>
    <x v="6"/>
    <s v="Europe"/>
    <n v="0"/>
    <n v="1"/>
    <n v="0"/>
    <n v="0"/>
    <n v="0"/>
    <n v="1"/>
    <n v="0"/>
    <n v="0"/>
    <n v="1"/>
    <n v="0"/>
    <n v="0"/>
    <n v="1"/>
    <n v="0"/>
    <n v="0"/>
    <n v="1"/>
    <n v="0"/>
    <n v="0"/>
    <n v="0"/>
    <n v="1"/>
    <n v="0"/>
    <n v="0"/>
    <n v="0"/>
    <n v="0"/>
    <n v="1"/>
    <n v="1"/>
    <n v="0"/>
    <n v="0"/>
    <n v="0"/>
    <n v="0"/>
    <n v="0"/>
    <n v="0"/>
    <n v="0"/>
    <n v="0"/>
    <n v="0"/>
    <n v="1"/>
    <n v="0"/>
    <x v="2"/>
    <n v="1"/>
    <n v="0"/>
    <n v="1"/>
    <n v="0"/>
  </r>
  <r>
    <x v="81"/>
    <x v="8"/>
    <s v="Europe"/>
    <n v="0"/>
    <n v="0"/>
    <n v="1"/>
    <n v="0"/>
    <n v="0"/>
    <n v="0"/>
    <n v="0"/>
    <n v="0"/>
    <n v="0"/>
    <n v="1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  <r>
    <x v="82"/>
    <x v="0"/>
    <s v="Europe"/>
    <n v="0"/>
    <n v="0"/>
    <n v="0"/>
    <n v="1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x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8CE47D-AC96-4FD6-805F-45B974DDA58F}" name="PivotTable2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0:O20" firstHeaderRow="0" firstDataRow="1" firstDataCol="1"/>
  <pivotFields count="44">
    <pivotField axis="axisRow" showAll="0">
      <items count="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axis="axisRow" showAll="0" sortType="ascending">
      <items count="19">
        <item sd="0" x="4"/>
        <item sd="0" x="7"/>
        <item sd="0" x="6"/>
        <item sd="0" x="3"/>
        <item sd="0" x="5"/>
        <item sd="0" x="2"/>
        <item sd="0" x="0"/>
        <item sd="0" x="1"/>
        <item sd="0" x="8"/>
        <item m="1" x="11"/>
        <item m="1" x="14"/>
        <item m="1" x="15"/>
        <item m="1" x="16"/>
        <item m="1" x="17"/>
        <item m="1" x="13"/>
        <item m="1" x="9"/>
        <item m="1" x="10"/>
        <item m="1" x="12"/>
        <item t="default"/>
      </items>
    </pivotField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01 - More guidance and examples" fld="7" baseField="1" baseItem="0"/>
    <dataField name=" 02 - Amend ISA 320 for aggregation risk" fld="8" baseField="1" baseItem="0"/>
    <dataField name=" 03 - Revise threshold for CPM or CTT" fld="9" baseField="1" baseItem="0"/>
    <dataField name=" 04 - Retain component materiality or explain removal" fld="10" baseField="1" baseItem="0"/>
    <dataField name=" 05 - Consider additional requirements" fld="11" baseField="1" baseItem="0"/>
    <dataField name=" 06 - Exclude aggregration risk" fld="12" baseField="1" baseItem="0"/>
  </dataFields>
  <formats count="16">
    <format dxfId="70">
      <pivotArea field="1" type="button" dataOnly="0" labelOnly="1" outline="0" axis="axisRow" fieldPosition="0"/>
    </format>
    <format dxfId="69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68">
      <pivotArea outline="0" collapsedLevelsAreSubtotals="1" fieldPosition="0"/>
    </format>
    <format dxfId="67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66">
      <pivotArea type="all" dataOnly="0" outline="0" fieldPosition="0"/>
    </format>
    <format dxfId="65">
      <pivotArea outline="0" collapsedLevelsAreSubtotals="1" fieldPosition="0"/>
    </format>
    <format dxfId="64">
      <pivotArea field="1" type="button" dataOnly="0" labelOnly="1" outline="0" axis="axisRow" fieldPosition="0"/>
    </format>
    <format dxfId="63">
      <pivotArea dataOnly="0" labelOnly="1" fieldPosition="0">
        <references count="1">
          <reference field="1" count="0"/>
        </references>
      </pivotArea>
    </format>
    <format dxfId="62">
      <pivotArea dataOnly="0" labelOnly="1" grandRow="1" outline="0" fieldPosition="0"/>
    </format>
    <format dxfId="6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60">
      <pivotArea type="all" dataOnly="0" outline="0" fieldPosition="0"/>
    </format>
    <format dxfId="59">
      <pivotArea outline="0" collapsedLevelsAreSubtotals="1" fieldPosition="0"/>
    </format>
    <format dxfId="58">
      <pivotArea field="1" type="button" dataOnly="0" labelOnly="1" outline="0" axis="axisRow" fieldPosition="0"/>
    </format>
    <format dxfId="57">
      <pivotArea dataOnly="0" labelOnly="1" fieldPosition="0">
        <references count="1">
          <reference field="1" count="0"/>
        </references>
      </pivotArea>
    </format>
    <format dxfId="56">
      <pivotArea dataOnly="0" labelOnly="1" grandRow="1" outline="0" fieldPosition="0"/>
    </format>
    <format dxfId="5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F122B1-A1EA-4BBA-9709-48A5473DAEF6}" name="PivotTable1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10:F20" firstHeaderRow="0" firstDataRow="1" firstDataCol="1"/>
  <pivotFields count="44">
    <pivotField axis="axisRow" showAll="0">
      <items count="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axis="axisRow" showAll="0" sortType="ascending">
      <items count="19">
        <item sd="0" x="4"/>
        <item sd="0" x="7"/>
        <item sd="0" x="6"/>
        <item sd="0" x="3"/>
        <item sd="0" x="5"/>
        <item sd="0" x="2"/>
        <item sd="0" x="0"/>
        <item sd="0" x="1"/>
        <item sd="0" x="8"/>
        <item m="1" x="11"/>
        <item m="1" x="14"/>
        <item m="1" x="15"/>
        <item m="1" x="16"/>
        <item m="1" x="17"/>
        <item m="1" x="13"/>
        <item m="1" x="9"/>
        <item m="1" x="10"/>
        <item m="1" x="12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Q10 - Agree" fld="3" baseField="1" baseItem="0"/>
    <dataField name=" Q10 - Agree with comments" fld="4" baseField="1" baseItem="0"/>
    <dataField name=" Q10 - Disagree" fld="5" baseField="1" baseItem="0"/>
    <dataField name=" Q10 - No Comment" fld="6" baseField="1" baseItem="0"/>
  </dataFields>
  <formats count="15">
    <format dxfId="85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84">
      <pivotArea field="1" type="button" dataOnly="0" labelOnly="1" outline="0" axis="axisRow" fieldPosition="0"/>
    </format>
    <format dxfId="8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82">
      <pivotArea type="all" dataOnly="0" outline="0" fieldPosition="0"/>
    </format>
    <format dxfId="81">
      <pivotArea outline="0" collapsedLevelsAreSubtotals="1" fieldPosition="0"/>
    </format>
    <format dxfId="80">
      <pivotArea field="1" type="button" dataOnly="0" labelOnly="1" outline="0" axis="axisRow" fieldPosition="0"/>
    </format>
    <format dxfId="79">
      <pivotArea dataOnly="0" labelOnly="1" fieldPosition="0">
        <references count="1">
          <reference field="1" count="0"/>
        </references>
      </pivotArea>
    </format>
    <format dxfId="78">
      <pivotArea dataOnly="0" labelOnly="1" grandRow="1" outline="0" fieldPosition="0"/>
    </format>
    <format dxfId="7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76">
      <pivotArea type="all" dataOnly="0" outline="0" fieldPosition="0"/>
    </format>
    <format dxfId="75">
      <pivotArea outline="0" collapsedLevelsAreSubtotals="1" fieldPosition="0"/>
    </format>
    <format dxfId="74">
      <pivotArea field="1" type="button" dataOnly="0" labelOnly="1" outline="0" axis="axisRow" fieldPosition="0"/>
    </format>
    <format dxfId="73">
      <pivotArea dataOnly="0" labelOnly="1" fieldPosition="0">
        <references count="1">
          <reference field="1" count="0"/>
        </references>
      </pivotArea>
    </format>
    <format dxfId="72">
      <pivotArea dataOnly="0" labelOnly="1" grandRow="1" outline="0" fieldPosition="0"/>
    </format>
    <format dxfId="7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B313C7-59D6-410B-982B-B58FA9C7F49C}" name="PivotTable3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10:F20" firstHeaderRow="0" firstDataRow="1" firstDataCol="1"/>
  <pivotFields count="44">
    <pivotField axis="axisRow" showAll="0">
      <items count="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axis="axisRow" showAll="0" sortType="ascending">
      <items count="19">
        <item sd="0" x="4"/>
        <item sd="0" x="7"/>
        <item sd="0" x="6"/>
        <item sd="0" x="3"/>
        <item sd="0" x="5"/>
        <item sd="0" x="2"/>
        <item sd="0" x="0"/>
        <item sd="0" x="1"/>
        <item sd="0" x="8"/>
        <item m="1" x="11"/>
        <item m="1" x="14"/>
        <item m="1" x="15"/>
        <item m="1" x="16"/>
        <item m="1" x="17"/>
        <item m="1" x="13"/>
        <item m="1" x="9"/>
        <item m="1" x="10"/>
        <item m="1"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Q11 - Agree" fld="13" baseField="1" baseItem="0"/>
    <dataField name=" Q 11 - Agree with comments" fld="14" baseField="1" baseItem="0"/>
    <dataField name=" Q11 - Disagree" fld="15" baseField="1" baseItem="0"/>
    <dataField name=" Q11 - No comment" fld="16" baseField="1" baseItem="0"/>
  </dataFields>
  <formats count="16">
    <format dxfId="54">
      <pivotArea field="1" type="button" dataOnly="0" labelOnly="1" outline="0" axis="axisRow" fieldPosition="0"/>
    </format>
    <format dxfId="5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2">
      <pivotArea outline="0" collapsedLevelsAreSubtotals="1" fieldPosition="0"/>
    </format>
    <format dxfId="5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0">
      <pivotArea type="all" dataOnly="0" outline="0" fieldPosition="0"/>
    </format>
    <format dxfId="49">
      <pivotArea outline="0" collapsedLevelsAreSubtotals="1" fieldPosition="0"/>
    </format>
    <format dxfId="48">
      <pivotArea field="1" type="button" dataOnly="0" labelOnly="1" outline="0" axis="axisRow" fieldPosition="0"/>
    </format>
    <format dxfId="47">
      <pivotArea dataOnly="0" labelOnly="1" fieldPosition="0">
        <references count="1">
          <reference field="1" count="0"/>
        </references>
      </pivotArea>
    </format>
    <format dxfId="46">
      <pivotArea dataOnly="0" labelOnly="1" grandRow="1" outline="0" fieldPosition="0"/>
    </format>
    <format dxfId="4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1" type="button" dataOnly="0" labelOnly="1" outline="0" axis="axisRow" fieldPosition="0"/>
    </format>
    <format dxfId="41">
      <pivotArea dataOnly="0" labelOnly="1" fieldPosition="0">
        <references count="1">
          <reference field="1" count="0"/>
        </references>
      </pivotArea>
    </format>
    <format dxfId="40">
      <pivotArea dataOnly="0" labelOnly="1" grandRow="1" outline="0" fieldPosition="0"/>
    </format>
    <format dxfId="3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4416876-873D-451F-BCCE-3C8C384E5BF7}" name="PivotTable5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G10:W20" firstHeaderRow="0" firstDataRow="1" firstDataCol="1"/>
  <pivotFields count="44">
    <pivotField axis="axisRow" showAll="0">
      <items count="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axis="axisRow" showAll="0" sortType="ascending">
      <items count="19">
        <item sd="0" x="4"/>
        <item sd="0" x="7"/>
        <item sd="0" x="6"/>
        <item sd="0" x="3"/>
        <item sd="0" x="5"/>
        <item sd="0" x="2"/>
        <item sd="0" x="0"/>
        <item sd="0" x="1"/>
        <item sd="0" x="8"/>
        <item m="1" x="11"/>
        <item m="1" x="14"/>
        <item m="1" x="15"/>
        <item m="1" x="16"/>
        <item m="1" x="17"/>
        <item m="1" x="13"/>
        <item m="1" x="9"/>
        <item m="1" x="10"/>
        <item m="1"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1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</colItems>
  <dataFields count="16">
    <dataField name=" 01 - Discussions of significant matters with management and TCWG" fld="19" baseField="1" baseItem="0"/>
    <dataField name=" 02 - Rationale when auditor view of components differs from management" fld="20" baseField="1" baseItem="0"/>
    <dataField name=" 03 - GET review of CA workpapers" fld="21" baseField="1" baseItem="0"/>
    <dataField name=" 04 - Extent of CA documentation in GET file" fld="22" baseField="1" baseItem="0"/>
    <dataField name=" 05 - Explicit reference to ISA 230" fld="23" baseField="1" baseItem="0"/>
    <dataField name=" 06 - Consolidation process" fld="24" baseField="1" baseItem="0"/>
    <dataField name=" 07 - Communications with CAs" fld="25" baseField="1" baseItem="0"/>
    <dataField name=" 08 - GET basis for SAAE conclusion" fld="26" baseField="1" baseItem="0"/>
    <dataField name=" 09 - Assessment of CA competence and capabilities" fld="27" baseField="1" baseItem="0"/>
    <dataField name=" 10 - Assembly of group audit file" fld="28" baseField="1" baseItem="0"/>
    <dataField name=" 11 - GET understanding of components" fld="29" baseField="1" baseItem="0"/>
    <dataField name=" 12 - Scoping of group audit" fld="30" baseField="1" baseItem="0"/>
    <dataField name=" 13 - Risk assessment procedures" fld="31" baseField="1" baseItem="0"/>
    <dataField name=" 14 - Extent of DSR of CAs" fld="32" baseField="1" baseItem="0"/>
    <dataField name=" 15 - Determination of involvement of CAs" fld="33" baseField="1" baseItem="0"/>
    <dataField name=" 16 - Illustrative examples or guidance" fld="34" baseField="1" baseItem="0"/>
  </dataFields>
  <formats count="15">
    <format dxfId="22">
      <pivotArea field="1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20">
      <pivotArea dataOnly="0" outline="0" fieldPosition="0">
        <references count="1">
          <reference field="4294967294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" type="button" dataOnly="0" labelOnly="1" outline="0" axis="axisRow" fieldPosition="0"/>
    </format>
    <format dxfId="16">
      <pivotArea dataOnly="0" labelOnly="1" fieldPosition="0">
        <references count="1">
          <reference field="1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" type="button" dataOnly="0" labelOnly="1" outline="0" axis="axisRow" fieldPosition="0"/>
    </format>
    <format dxfId="10">
      <pivotArea dataOnly="0" labelOnly="1" fieldPosition="0">
        <references count="1">
          <reference field="1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DBB448-A06B-4AD9-9827-FFB8EC687D54}" name="PivotTable4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10:D20" firstHeaderRow="0" firstDataRow="1" firstDataCol="1"/>
  <pivotFields count="44">
    <pivotField axis="axisRow" showAll="0">
      <items count="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axis="axisRow" showAll="0" sortType="ascending">
      <items count="19">
        <item sd="0" x="4"/>
        <item sd="0" x="7"/>
        <item sd="0" x="6"/>
        <item sd="0" x="3"/>
        <item sd="0" x="5"/>
        <item sd="0" x="2"/>
        <item sd="0" x="0"/>
        <item sd="0" x="1"/>
        <item sd="0" x="8"/>
        <item m="1" x="11"/>
        <item m="1" x="14"/>
        <item m="1" x="15"/>
        <item m="1" x="16"/>
        <item m="1" x="17"/>
        <item m="1" x="13"/>
        <item m="1" x="9"/>
        <item m="1" x="10"/>
        <item m="1"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 Q11(a) - Matters noted" fld="17" baseField="1" baseItem="0"/>
    <dataField name=" Q11(a) - No matters noted" fld="18" baseField="1" baseItem="0"/>
  </dataFields>
  <formats count="16">
    <format dxfId="38">
      <pivotArea outline="0" collapsedLevelsAreSubtotals="1" fieldPosition="0"/>
    </format>
    <format dxfId="3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">
      <pivotArea field="1" type="button" dataOnly="0" labelOnly="1" outline="0" axis="axisRow" fieldPosition="0"/>
    </format>
    <format dxfId="3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4">
      <pivotArea type="all" dataOnly="0" outline="0" fieldPosition="0"/>
    </format>
    <format dxfId="33">
      <pivotArea outline="0" collapsedLevelsAreSubtotals="1" fieldPosition="0"/>
    </format>
    <format dxfId="32">
      <pivotArea field="1" type="button" dataOnly="0" labelOnly="1" outline="0" axis="axisRow" fieldPosition="0"/>
    </format>
    <format dxfId="31">
      <pivotArea dataOnly="0" labelOnly="1" fieldPosition="0">
        <references count="1">
          <reference field="1" count="0"/>
        </references>
      </pivotArea>
    </format>
    <format dxfId="30">
      <pivotArea dataOnly="0" labelOnly="1" grandRow="1" outline="0" fieldPosition="0"/>
    </format>
    <format dxfId="2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1" type="button" dataOnly="0" labelOnly="1" outline="0" axis="axisRow" fieldPosition="0"/>
    </format>
    <format dxfId="25">
      <pivotArea dataOnly="0" labelOnly="1" fieldPosition="0">
        <references count="1">
          <reference field="1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016076-8D83-453F-9835-D42DB4443E69}" name="PivotTable7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J10:N21" firstHeaderRow="0" firstDataRow="1" firstDataCol="1"/>
  <pivotFields count="44">
    <pivotField axis="axisRow" showAll="0">
      <items count="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axis="axisRow" showAll="0" sortType="ascending">
      <items count="19">
        <item sd="0" x="4"/>
        <item sd="0" x="7"/>
        <item sd="0" x="6"/>
        <item sd="0" x="3"/>
        <item sd="0" x="5"/>
        <item sd="0" x="2"/>
        <item sd="0" x="0"/>
        <item sd="0" x="1"/>
        <item sd="0" x="8"/>
        <item m="1" x="11"/>
        <item m="1" x="14"/>
        <item m="1" x="15"/>
        <item m="1" x="16"/>
        <item m="1" x="17"/>
        <item m="1" x="13"/>
        <item m="1" x="9"/>
        <item m="1" x="10"/>
        <item m="1"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2"/>
        <item h="1"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3">
    <field x="39"/>
    <field x="1"/>
    <field x="0"/>
  </rowFields>
  <rowItems count="11">
    <i>
      <x/>
    </i>
    <i r="1">
      <x/>
    </i>
    <i r="1">
      <x v="2"/>
    </i>
    <i r="1">
      <x v="4"/>
    </i>
    <i r="1">
      <x v="5"/>
    </i>
    <i r="1">
      <x v="6"/>
    </i>
    <i>
      <x v="1"/>
    </i>
    <i r="1">
      <x v="2"/>
    </i>
    <i r="1">
      <x v="3"/>
    </i>
    <i r="1"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01 - GET review of CA workpapers" fld="40" baseField="39" baseItem="0"/>
    <dataField name=" 02 - Cross border issues" fld="41" baseField="39" baseItem="0"/>
    <dataField name=" 03 - Extent of CA documentation in GET file" fld="42" baseField="39" baseItem="0"/>
    <dataField name=" 04 - Additional guidance" fld="43" baseField="39" baseItem="0"/>
  </dataFields>
  <formats count="4">
    <format dxfId="3">
      <pivotArea outline="0" collapsedLevelsAreSubtotals="1" fieldPosition="0"/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field="39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94DAEE-7DF7-4B7E-ACE4-242935D818D6}" name="PivotTable6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10:F20" firstHeaderRow="0" firstDataRow="1" firstDataCol="1"/>
  <pivotFields count="44">
    <pivotField axis="axisRow" showAll="0">
      <items count="8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axis="axisRow" showAll="0" sortType="ascending">
      <items count="19">
        <item sd="0" x="4"/>
        <item sd="0" x="7"/>
        <item sd="0" x="6"/>
        <item sd="0" x="3"/>
        <item sd="0" x="5"/>
        <item sd="0" x="2"/>
        <item sd="0" x="0"/>
        <item sd="0" x="1"/>
        <item sd="0" x="8"/>
        <item m="1" x="11"/>
        <item m="1" x="14"/>
        <item m="1" x="15"/>
        <item m="1" x="16"/>
        <item m="1" x="17"/>
        <item m="1" x="13"/>
        <item m="1" x="9"/>
        <item m="1" x="10"/>
        <item m="1"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Q11(b) - Agree" fld="35" baseField="1" baseItem="0"/>
    <dataField name=" Q11(b) - Agree with comments" fld="36" baseField="1" baseItem="0"/>
    <dataField name=" Q11(b) - Disagree" fld="37" baseField="1" baseItem="0"/>
    <dataField name=" Q11(b) - No Comment" fld="38" baseField="1" baseItem="0"/>
  </dataFields>
  <formats count="4">
    <format dxfId="7">
      <pivotArea outline="0" collapsedLevelsAreSubtotals="1" fieldPosition="0"/>
    </format>
    <format dxfId="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">
      <pivotArea field="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3C979-C237-4CD8-89EC-E277E83AD110}">
  <dimension ref="B1:O21"/>
  <sheetViews>
    <sheetView tabSelected="1" topLeftCell="D1" zoomScale="80" zoomScaleNormal="80" workbookViewId="0">
      <selection activeCell="O8" sqref="O8"/>
    </sheetView>
  </sheetViews>
  <sheetFormatPr defaultRowHeight="15" x14ac:dyDescent="0.25"/>
  <cols>
    <col min="1" max="1" width="3.28515625" customWidth="1"/>
    <col min="2" max="2" width="53.7109375" bestFit="1" customWidth="1"/>
    <col min="3" max="7" width="26.28515625" customWidth="1"/>
    <col min="9" max="9" width="53.7109375" bestFit="1" customWidth="1"/>
    <col min="10" max="15" width="26.28515625" customWidth="1"/>
  </cols>
  <sheetData>
    <row r="1" spans="2:15" ht="20.25" x14ac:dyDescent="0.3">
      <c r="B1" s="16" t="s">
        <v>160</v>
      </c>
      <c r="C1" s="12"/>
      <c r="D1" s="12"/>
      <c r="E1" s="12"/>
      <c r="F1" s="12"/>
      <c r="G1" s="17" t="s">
        <v>161</v>
      </c>
    </row>
    <row r="2" spans="2:15" ht="20.25" x14ac:dyDescent="0.3">
      <c r="B2" s="15"/>
      <c r="C2" s="12"/>
      <c r="D2" s="12"/>
      <c r="E2" s="12"/>
      <c r="F2" s="12"/>
      <c r="G2" s="17" t="s">
        <v>162</v>
      </c>
    </row>
    <row r="4" spans="2:15" ht="54" customHeight="1" x14ac:dyDescent="0.25">
      <c r="B4" s="27" t="s">
        <v>163</v>
      </c>
      <c r="C4" s="28"/>
      <c r="D4" s="28"/>
      <c r="E4" s="28"/>
      <c r="F4" s="28"/>
      <c r="G4" s="29"/>
    </row>
    <row r="7" spans="2:15" x14ac:dyDescent="0.25">
      <c r="B7" s="11" t="s">
        <v>151</v>
      </c>
      <c r="C7" s="12"/>
      <c r="D7" s="12"/>
      <c r="E7" s="12"/>
      <c r="F7" s="12"/>
      <c r="G7" s="12"/>
      <c r="I7" s="11" t="s">
        <v>153</v>
      </c>
    </row>
    <row r="8" spans="2:15" x14ac:dyDescent="0.25">
      <c r="B8" s="13" t="s">
        <v>152</v>
      </c>
      <c r="C8" s="14">
        <f>C20/$G$20</f>
        <v>0.16867469879518071</v>
      </c>
      <c r="D8" s="14">
        <f>D20/$G$20</f>
        <v>0.72289156626506024</v>
      </c>
      <c r="E8" s="14">
        <f>E20/$G$20</f>
        <v>1.2048192771084338E-2</v>
      </c>
      <c r="F8" s="14">
        <f>F20/$G$20</f>
        <v>9.6385542168674704E-2</v>
      </c>
      <c r="G8" s="14">
        <f>G20/$G$20</f>
        <v>1</v>
      </c>
      <c r="I8" s="15"/>
      <c r="J8" s="30" t="s">
        <v>200</v>
      </c>
      <c r="K8" s="30"/>
      <c r="L8" s="30"/>
      <c r="M8" s="30"/>
      <c r="N8" s="30"/>
      <c r="O8" s="31" t="s">
        <v>201</v>
      </c>
    </row>
    <row r="9" spans="2:15" ht="15.75" thickBot="1" x14ac:dyDescent="0.3"/>
    <row r="10" spans="2:15" s="19" customFormat="1" ht="38.25" x14ac:dyDescent="0.2">
      <c r="B10" s="20" t="s">
        <v>136</v>
      </c>
      <c r="C10" s="21" t="s">
        <v>147</v>
      </c>
      <c r="D10" s="21" t="s">
        <v>148</v>
      </c>
      <c r="E10" s="21" t="s">
        <v>149</v>
      </c>
      <c r="F10" s="21" t="s">
        <v>150</v>
      </c>
      <c r="G10" s="22" t="s">
        <v>94</v>
      </c>
      <c r="I10" s="20" t="s">
        <v>136</v>
      </c>
      <c r="J10" s="21" t="s">
        <v>154</v>
      </c>
      <c r="K10" s="21" t="s">
        <v>155</v>
      </c>
      <c r="L10" s="21" t="s">
        <v>156</v>
      </c>
      <c r="M10" s="21" t="s">
        <v>157</v>
      </c>
      <c r="N10" s="21" t="s">
        <v>158</v>
      </c>
      <c r="O10" s="21" t="s">
        <v>159</v>
      </c>
    </row>
    <row r="11" spans="2:15" s="15" customFormat="1" ht="12.75" x14ac:dyDescent="0.2">
      <c r="B11" s="23" t="s">
        <v>138</v>
      </c>
      <c r="C11" s="24">
        <v>1</v>
      </c>
      <c r="D11" s="24">
        <v>3</v>
      </c>
      <c r="E11" s="24">
        <v>0</v>
      </c>
      <c r="F11" s="24">
        <v>0</v>
      </c>
      <c r="G11" s="25">
        <f>SUM(C11:F11)</f>
        <v>4</v>
      </c>
      <c r="I11" s="23" t="s">
        <v>138</v>
      </c>
      <c r="J11" s="24">
        <v>3</v>
      </c>
      <c r="K11" s="24">
        <v>0</v>
      </c>
      <c r="L11" s="24">
        <v>0</v>
      </c>
      <c r="M11" s="24">
        <v>0</v>
      </c>
      <c r="N11" s="24">
        <v>1</v>
      </c>
      <c r="O11" s="24">
        <v>0</v>
      </c>
    </row>
    <row r="12" spans="2:15" s="15" customFormat="1" ht="12.75" x14ac:dyDescent="0.2">
      <c r="B12" s="23" t="s">
        <v>139</v>
      </c>
      <c r="C12" s="24">
        <v>0</v>
      </c>
      <c r="D12" s="24">
        <v>1</v>
      </c>
      <c r="E12" s="24">
        <v>0</v>
      </c>
      <c r="F12" s="24">
        <v>0</v>
      </c>
      <c r="G12" s="25">
        <f t="shared" ref="G12:G20" si="0">SUM(C12:F12)</f>
        <v>1</v>
      </c>
      <c r="I12" s="23" t="s">
        <v>139</v>
      </c>
      <c r="J12" s="24">
        <v>0</v>
      </c>
      <c r="K12" s="24">
        <v>0</v>
      </c>
      <c r="L12" s="24">
        <v>0</v>
      </c>
      <c r="M12" s="24">
        <v>1</v>
      </c>
      <c r="N12" s="24">
        <v>0</v>
      </c>
      <c r="O12" s="24">
        <v>0</v>
      </c>
    </row>
    <row r="13" spans="2:15" s="15" customFormat="1" ht="12.75" x14ac:dyDescent="0.2">
      <c r="B13" s="23" t="s">
        <v>140</v>
      </c>
      <c r="C13" s="24">
        <v>0</v>
      </c>
      <c r="D13" s="24">
        <v>6</v>
      </c>
      <c r="E13" s="24">
        <v>0</v>
      </c>
      <c r="F13" s="24">
        <v>2</v>
      </c>
      <c r="G13" s="25">
        <f t="shared" si="0"/>
        <v>8</v>
      </c>
      <c r="I13" s="23" t="s">
        <v>140</v>
      </c>
      <c r="J13" s="24">
        <v>5</v>
      </c>
      <c r="K13" s="24">
        <v>1</v>
      </c>
      <c r="L13" s="24">
        <v>0</v>
      </c>
      <c r="M13" s="24">
        <v>1</v>
      </c>
      <c r="N13" s="24">
        <v>2</v>
      </c>
      <c r="O13" s="24">
        <v>0</v>
      </c>
    </row>
    <row r="14" spans="2:15" s="15" customFormat="1" ht="12.75" x14ac:dyDescent="0.2">
      <c r="B14" s="23" t="s">
        <v>141</v>
      </c>
      <c r="C14" s="24">
        <v>0</v>
      </c>
      <c r="D14" s="24">
        <v>10</v>
      </c>
      <c r="E14" s="24">
        <v>0</v>
      </c>
      <c r="F14" s="24">
        <v>2</v>
      </c>
      <c r="G14" s="25">
        <f t="shared" si="0"/>
        <v>12</v>
      </c>
      <c r="I14" s="23" t="s">
        <v>141</v>
      </c>
      <c r="J14" s="24">
        <v>9</v>
      </c>
      <c r="K14" s="24">
        <v>2</v>
      </c>
      <c r="L14" s="24">
        <v>2</v>
      </c>
      <c r="M14" s="24">
        <v>1</v>
      </c>
      <c r="N14" s="24">
        <v>0</v>
      </c>
      <c r="O14" s="24">
        <v>0</v>
      </c>
    </row>
    <row r="15" spans="2:15" s="15" customFormat="1" ht="12.75" x14ac:dyDescent="0.2">
      <c r="B15" s="23" t="s">
        <v>142</v>
      </c>
      <c r="C15" s="24">
        <v>3</v>
      </c>
      <c r="D15" s="24">
        <v>14</v>
      </c>
      <c r="E15" s="24">
        <v>0</v>
      </c>
      <c r="F15" s="24">
        <v>0</v>
      </c>
      <c r="G15" s="25">
        <f t="shared" si="0"/>
        <v>17</v>
      </c>
      <c r="I15" s="23" t="s">
        <v>142</v>
      </c>
      <c r="J15" s="24">
        <v>12</v>
      </c>
      <c r="K15" s="24">
        <v>1</v>
      </c>
      <c r="L15" s="24">
        <v>2</v>
      </c>
      <c r="M15" s="24">
        <v>6</v>
      </c>
      <c r="N15" s="24">
        <v>0</v>
      </c>
      <c r="O15" s="24">
        <v>0</v>
      </c>
    </row>
    <row r="16" spans="2:15" s="15" customFormat="1" ht="12.75" x14ac:dyDescent="0.2">
      <c r="B16" s="23" t="s">
        <v>143</v>
      </c>
      <c r="C16" s="24">
        <v>3</v>
      </c>
      <c r="D16" s="24">
        <v>4</v>
      </c>
      <c r="E16" s="24">
        <v>0</v>
      </c>
      <c r="F16" s="24">
        <v>0</v>
      </c>
      <c r="G16" s="25">
        <f t="shared" si="0"/>
        <v>7</v>
      </c>
      <c r="I16" s="23" t="s">
        <v>143</v>
      </c>
      <c r="J16" s="24">
        <v>4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</row>
    <row r="17" spans="2:15" s="15" customFormat="1" ht="12.75" x14ac:dyDescent="0.2">
      <c r="B17" s="23" t="s">
        <v>144</v>
      </c>
      <c r="C17" s="24">
        <v>6</v>
      </c>
      <c r="D17" s="24">
        <v>21</v>
      </c>
      <c r="E17" s="24">
        <v>0</v>
      </c>
      <c r="F17" s="24">
        <v>1</v>
      </c>
      <c r="G17" s="25">
        <f t="shared" si="0"/>
        <v>28</v>
      </c>
      <c r="I17" s="23" t="s">
        <v>144</v>
      </c>
      <c r="J17" s="24">
        <v>20</v>
      </c>
      <c r="K17" s="24">
        <v>1</v>
      </c>
      <c r="L17" s="24">
        <v>0</v>
      </c>
      <c r="M17" s="24">
        <v>3</v>
      </c>
      <c r="N17" s="24">
        <v>2</v>
      </c>
      <c r="O17" s="24">
        <v>0</v>
      </c>
    </row>
    <row r="18" spans="2:15" s="15" customFormat="1" ht="12.75" x14ac:dyDescent="0.2">
      <c r="B18" s="23" t="s">
        <v>145</v>
      </c>
      <c r="C18" s="24">
        <v>1</v>
      </c>
      <c r="D18" s="24">
        <v>1</v>
      </c>
      <c r="E18" s="24">
        <v>0</v>
      </c>
      <c r="F18" s="24">
        <v>2</v>
      </c>
      <c r="G18" s="25">
        <f t="shared" si="0"/>
        <v>4</v>
      </c>
      <c r="I18" s="23" t="s">
        <v>145</v>
      </c>
      <c r="J18" s="24">
        <v>1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</row>
    <row r="19" spans="2:15" s="15" customFormat="1" ht="12.75" x14ac:dyDescent="0.2">
      <c r="B19" s="23" t="s">
        <v>146</v>
      </c>
      <c r="C19" s="24">
        <v>0</v>
      </c>
      <c r="D19" s="24">
        <v>0</v>
      </c>
      <c r="E19" s="24">
        <v>1</v>
      </c>
      <c r="F19" s="24">
        <v>1</v>
      </c>
      <c r="G19" s="25">
        <f t="shared" si="0"/>
        <v>2</v>
      </c>
      <c r="I19" s="23" t="s">
        <v>146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1</v>
      </c>
    </row>
    <row r="20" spans="2:15" s="15" customFormat="1" ht="13.5" thickBot="1" x14ac:dyDescent="0.25">
      <c r="B20" s="23" t="s">
        <v>137</v>
      </c>
      <c r="C20" s="24">
        <v>14</v>
      </c>
      <c r="D20" s="24">
        <v>60</v>
      </c>
      <c r="E20" s="24">
        <v>1</v>
      </c>
      <c r="F20" s="24">
        <v>8</v>
      </c>
      <c r="G20" s="26">
        <f t="shared" si="0"/>
        <v>83</v>
      </c>
      <c r="I20" s="23" t="s">
        <v>137</v>
      </c>
      <c r="J20" s="24">
        <v>54</v>
      </c>
      <c r="K20" s="24">
        <v>5</v>
      </c>
      <c r="L20" s="24">
        <v>4</v>
      </c>
      <c r="M20" s="24">
        <v>12</v>
      </c>
      <c r="N20" s="24">
        <v>5</v>
      </c>
      <c r="O20" s="24">
        <v>1</v>
      </c>
    </row>
    <row r="21" spans="2:15" s="15" customFormat="1" ht="12.75" x14ac:dyDescent="0.2"/>
  </sheetData>
  <mergeCells count="2">
    <mergeCell ref="B4:G4"/>
    <mergeCell ref="J8:N8"/>
  </mergeCell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DBAA7-3F9D-4EED-9761-C8F47AB213A5}">
  <dimension ref="B1:G26"/>
  <sheetViews>
    <sheetView zoomScale="80" zoomScaleNormal="80" workbookViewId="0">
      <selection activeCell="I20" sqref="I20"/>
    </sheetView>
  </sheetViews>
  <sheetFormatPr defaultRowHeight="14.25" x14ac:dyDescent="0.2"/>
  <cols>
    <col min="1" max="1" width="3" style="18" customWidth="1"/>
    <col min="2" max="2" width="53.7109375" style="18" bestFit="1" customWidth="1"/>
    <col min="3" max="5" width="28.5703125" style="18" customWidth="1"/>
    <col min="6" max="7" width="29" style="18" customWidth="1"/>
    <col min="8" max="16384" width="9.140625" style="18"/>
  </cols>
  <sheetData>
    <row r="1" spans="2:7" ht="20.25" x14ac:dyDescent="0.3">
      <c r="B1" s="16" t="s">
        <v>160</v>
      </c>
      <c r="C1" s="12"/>
      <c r="D1" s="12"/>
      <c r="E1" s="12"/>
      <c r="F1" s="12"/>
      <c r="G1" s="17" t="s">
        <v>161</v>
      </c>
    </row>
    <row r="2" spans="2:7" ht="20.25" x14ac:dyDescent="0.3">
      <c r="B2" s="15"/>
      <c r="C2" s="12"/>
      <c r="D2" s="12"/>
      <c r="E2" s="12"/>
      <c r="F2" s="12"/>
      <c r="G2" s="17" t="s">
        <v>168</v>
      </c>
    </row>
    <row r="4" spans="2:7" ht="80.25" customHeight="1" x14ac:dyDescent="0.2">
      <c r="B4" s="27" t="s">
        <v>169</v>
      </c>
      <c r="C4" s="28"/>
      <c r="D4" s="28"/>
      <c r="E4" s="28"/>
      <c r="F4" s="28"/>
      <c r="G4" s="29"/>
    </row>
    <row r="5" spans="2:7" x14ac:dyDescent="0.2">
      <c r="B5" s="15"/>
      <c r="C5" s="15"/>
      <c r="D5" s="15"/>
      <c r="E5" s="15"/>
      <c r="F5" s="15"/>
      <c r="G5" s="15"/>
    </row>
    <row r="6" spans="2:7" x14ac:dyDescent="0.2">
      <c r="B6" s="15"/>
      <c r="C6" s="15"/>
      <c r="D6" s="15"/>
      <c r="E6" s="15"/>
      <c r="F6" s="15"/>
      <c r="G6" s="15"/>
    </row>
    <row r="7" spans="2:7" x14ac:dyDescent="0.2">
      <c r="B7" s="11" t="s">
        <v>151</v>
      </c>
      <c r="C7" s="12"/>
      <c r="D7" s="12"/>
      <c r="E7" s="12"/>
      <c r="F7" s="12"/>
      <c r="G7" s="12"/>
    </row>
    <row r="8" spans="2:7" x14ac:dyDescent="0.2">
      <c r="B8" s="13" t="s">
        <v>152</v>
      </c>
      <c r="C8" s="14">
        <f>C20/$G$20</f>
        <v>0.3253012048192771</v>
      </c>
      <c r="D8" s="14">
        <f>D20/$G$20</f>
        <v>0.5662650602409639</v>
      </c>
      <c r="E8" s="14">
        <f>E20/$G$20</f>
        <v>0</v>
      </c>
      <c r="F8" s="14">
        <f>F20/$G$20</f>
        <v>0.10843373493975904</v>
      </c>
      <c r="G8" s="14">
        <f>G20/$G$20</f>
        <v>1</v>
      </c>
    </row>
    <row r="9" spans="2:7" ht="15" thickBot="1" x14ac:dyDescent="0.25">
      <c r="B9" s="15"/>
      <c r="C9" s="15"/>
      <c r="D9" s="15"/>
      <c r="E9" s="15"/>
      <c r="F9" s="15"/>
      <c r="G9" s="15"/>
    </row>
    <row r="10" spans="2:7" s="19" customFormat="1" ht="12.75" x14ac:dyDescent="0.2">
      <c r="B10" s="20" t="s">
        <v>136</v>
      </c>
      <c r="C10" s="21" t="s">
        <v>164</v>
      </c>
      <c r="D10" s="21" t="s">
        <v>165</v>
      </c>
      <c r="E10" s="21" t="s">
        <v>166</v>
      </c>
      <c r="F10" s="21" t="s">
        <v>167</v>
      </c>
      <c r="G10" s="22" t="s">
        <v>94</v>
      </c>
    </row>
    <row r="11" spans="2:7" s="15" customFormat="1" ht="12.75" x14ac:dyDescent="0.2">
      <c r="B11" s="23" t="s">
        <v>138</v>
      </c>
      <c r="C11" s="24">
        <v>1</v>
      </c>
      <c r="D11" s="24">
        <v>3</v>
      </c>
      <c r="E11" s="24">
        <v>0</v>
      </c>
      <c r="F11" s="24">
        <v>0</v>
      </c>
      <c r="G11" s="25">
        <f>SUM(C11:F11)</f>
        <v>4</v>
      </c>
    </row>
    <row r="12" spans="2:7" s="15" customFormat="1" ht="12.75" x14ac:dyDescent="0.2">
      <c r="B12" s="23" t="s">
        <v>139</v>
      </c>
      <c r="C12" s="24">
        <v>0</v>
      </c>
      <c r="D12" s="24">
        <v>0</v>
      </c>
      <c r="E12" s="24">
        <v>0</v>
      </c>
      <c r="F12" s="24">
        <v>1</v>
      </c>
      <c r="G12" s="25">
        <f t="shared" ref="G12:G20" si="0">SUM(C12:F12)</f>
        <v>1</v>
      </c>
    </row>
    <row r="13" spans="2:7" s="15" customFormat="1" ht="12.75" x14ac:dyDescent="0.2">
      <c r="B13" s="23" t="s">
        <v>140</v>
      </c>
      <c r="C13" s="24">
        <v>0</v>
      </c>
      <c r="D13" s="24">
        <v>6</v>
      </c>
      <c r="E13" s="24">
        <v>0</v>
      </c>
      <c r="F13" s="24">
        <v>2</v>
      </c>
      <c r="G13" s="25">
        <f t="shared" si="0"/>
        <v>8</v>
      </c>
    </row>
    <row r="14" spans="2:7" s="15" customFormat="1" ht="12.75" x14ac:dyDescent="0.2">
      <c r="B14" s="23" t="s">
        <v>141</v>
      </c>
      <c r="C14" s="24">
        <v>3</v>
      </c>
      <c r="D14" s="24">
        <v>8</v>
      </c>
      <c r="E14" s="24">
        <v>0</v>
      </c>
      <c r="F14" s="24">
        <v>1</v>
      </c>
      <c r="G14" s="25">
        <f t="shared" si="0"/>
        <v>12</v>
      </c>
    </row>
    <row r="15" spans="2:7" s="15" customFormat="1" ht="12.75" x14ac:dyDescent="0.2">
      <c r="B15" s="23" t="s">
        <v>142</v>
      </c>
      <c r="C15" s="24">
        <v>6</v>
      </c>
      <c r="D15" s="24">
        <v>11</v>
      </c>
      <c r="E15" s="24">
        <v>0</v>
      </c>
      <c r="F15" s="24">
        <v>0</v>
      </c>
      <c r="G15" s="25">
        <f t="shared" si="0"/>
        <v>17</v>
      </c>
    </row>
    <row r="16" spans="2:7" s="15" customFormat="1" ht="12.75" x14ac:dyDescent="0.2">
      <c r="B16" s="23" t="s">
        <v>143</v>
      </c>
      <c r="C16" s="24">
        <v>2</v>
      </c>
      <c r="D16" s="24">
        <v>5</v>
      </c>
      <c r="E16" s="24">
        <v>0</v>
      </c>
      <c r="F16" s="24">
        <v>0</v>
      </c>
      <c r="G16" s="25">
        <f t="shared" si="0"/>
        <v>7</v>
      </c>
    </row>
    <row r="17" spans="2:7" s="15" customFormat="1" ht="12.75" x14ac:dyDescent="0.2">
      <c r="B17" s="23" t="s">
        <v>144</v>
      </c>
      <c r="C17" s="24">
        <v>13</v>
      </c>
      <c r="D17" s="24">
        <v>14</v>
      </c>
      <c r="E17" s="24">
        <v>0</v>
      </c>
      <c r="F17" s="24">
        <v>1</v>
      </c>
      <c r="G17" s="25">
        <f t="shared" si="0"/>
        <v>28</v>
      </c>
    </row>
    <row r="18" spans="2:7" s="15" customFormat="1" ht="12.75" x14ac:dyDescent="0.2">
      <c r="B18" s="23" t="s">
        <v>145</v>
      </c>
      <c r="C18" s="24">
        <v>1</v>
      </c>
      <c r="D18" s="24">
        <v>0</v>
      </c>
      <c r="E18" s="24">
        <v>0</v>
      </c>
      <c r="F18" s="24">
        <v>3</v>
      </c>
      <c r="G18" s="25">
        <f t="shared" si="0"/>
        <v>4</v>
      </c>
    </row>
    <row r="19" spans="2:7" s="15" customFormat="1" ht="12.75" x14ac:dyDescent="0.2">
      <c r="B19" s="23" t="s">
        <v>146</v>
      </c>
      <c r="C19" s="24">
        <v>1</v>
      </c>
      <c r="D19" s="24">
        <v>0</v>
      </c>
      <c r="E19" s="24">
        <v>0</v>
      </c>
      <c r="F19" s="24">
        <v>1</v>
      </c>
      <c r="G19" s="25">
        <f t="shared" si="0"/>
        <v>2</v>
      </c>
    </row>
    <row r="20" spans="2:7" s="15" customFormat="1" ht="13.5" thickBot="1" x14ac:dyDescent="0.25">
      <c r="B20" s="23" t="s">
        <v>137</v>
      </c>
      <c r="C20" s="24">
        <v>27</v>
      </c>
      <c r="D20" s="24">
        <v>47</v>
      </c>
      <c r="E20" s="24">
        <v>0</v>
      </c>
      <c r="F20" s="24">
        <v>9</v>
      </c>
      <c r="G20" s="26">
        <f t="shared" si="0"/>
        <v>83</v>
      </c>
    </row>
    <row r="21" spans="2:7" s="15" customFormat="1" ht="12.75" x14ac:dyDescent="0.2"/>
    <row r="22" spans="2:7" x14ac:dyDescent="0.2">
      <c r="B22" s="15"/>
      <c r="C22" s="15"/>
      <c r="D22" s="15"/>
      <c r="E22" s="15"/>
      <c r="F22" s="15"/>
      <c r="G22" s="15"/>
    </row>
    <row r="23" spans="2:7" x14ac:dyDescent="0.2">
      <c r="B23" s="15"/>
      <c r="C23" s="15"/>
      <c r="D23" s="15"/>
      <c r="E23" s="15"/>
      <c r="F23" s="15"/>
      <c r="G23" s="15"/>
    </row>
    <row r="24" spans="2:7" x14ac:dyDescent="0.2">
      <c r="B24" s="15"/>
      <c r="C24" s="15"/>
      <c r="D24" s="15"/>
      <c r="E24" s="15"/>
      <c r="F24" s="15"/>
      <c r="G24" s="15"/>
    </row>
    <row r="25" spans="2:7" x14ac:dyDescent="0.2">
      <c r="B25" s="15"/>
      <c r="C25" s="15"/>
      <c r="D25" s="15"/>
      <c r="E25" s="15"/>
      <c r="F25" s="15"/>
      <c r="G25" s="15"/>
    </row>
    <row r="26" spans="2:7" x14ac:dyDescent="0.2">
      <c r="B26" s="15"/>
      <c r="C26" s="15"/>
      <c r="D26" s="15"/>
      <c r="E26" s="15"/>
      <c r="F26" s="15"/>
      <c r="G26" s="15"/>
    </row>
  </sheetData>
  <mergeCells count="1"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99D3B-9A1A-4494-8979-BED2E841E9B2}">
  <dimension ref="B1:W20"/>
  <sheetViews>
    <sheetView zoomScale="80" zoomScaleNormal="80" workbookViewId="0">
      <selection activeCell="E10" sqref="E10:E20"/>
    </sheetView>
  </sheetViews>
  <sheetFormatPr defaultRowHeight="15" x14ac:dyDescent="0.25"/>
  <cols>
    <col min="1" max="1" width="3.7109375" customWidth="1"/>
    <col min="2" max="2" width="53.7109375" bestFit="1" customWidth="1"/>
    <col min="3" max="5" width="25.85546875" customWidth="1"/>
    <col min="6" max="6" width="12.5703125" customWidth="1"/>
    <col min="7" max="7" width="53.7109375" bestFit="1" customWidth="1"/>
    <col min="8" max="23" width="26.85546875" customWidth="1"/>
  </cols>
  <sheetData>
    <row r="1" spans="2:23" ht="20.25" x14ac:dyDescent="0.3">
      <c r="B1" s="16" t="s">
        <v>160</v>
      </c>
      <c r="C1" s="12"/>
      <c r="D1" s="12"/>
      <c r="E1" s="12"/>
      <c r="F1" s="17" t="s">
        <v>161</v>
      </c>
    </row>
    <row r="2" spans="2:23" ht="20.25" x14ac:dyDescent="0.3">
      <c r="B2" s="15"/>
      <c r="C2" s="12"/>
      <c r="D2" s="12"/>
      <c r="E2" s="12"/>
      <c r="F2" s="17" t="s">
        <v>189</v>
      </c>
    </row>
    <row r="4" spans="2:23" ht="94.5" customHeight="1" x14ac:dyDescent="0.25">
      <c r="B4" s="27" t="s">
        <v>188</v>
      </c>
      <c r="C4" s="28"/>
      <c r="D4" s="28"/>
      <c r="E4" s="29"/>
    </row>
    <row r="7" spans="2:23" x14ac:dyDescent="0.25">
      <c r="B7" s="11" t="s">
        <v>151</v>
      </c>
      <c r="C7" s="12"/>
      <c r="D7" s="12"/>
      <c r="E7" s="12"/>
      <c r="F7" s="12"/>
      <c r="G7" s="11" t="s">
        <v>153</v>
      </c>
    </row>
    <row r="8" spans="2:23" x14ac:dyDescent="0.25">
      <c r="B8" s="13" t="s">
        <v>152</v>
      </c>
      <c r="C8" s="14">
        <f>C20/$E$20</f>
        <v>0.49397590361445781</v>
      </c>
      <c r="D8" s="14">
        <f>D20/$E$20</f>
        <v>0.50602409638554213</v>
      </c>
      <c r="E8" s="14">
        <f>E20/$E$20</f>
        <v>1</v>
      </c>
      <c r="F8" s="14"/>
      <c r="G8" s="14"/>
    </row>
    <row r="9" spans="2:23" ht="15.75" thickBot="1" x14ac:dyDescent="0.3"/>
    <row r="10" spans="2:23" s="19" customFormat="1" ht="38.25" x14ac:dyDescent="0.2">
      <c r="B10" s="20" t="s">
        <v>136</v>
      </c>
      <c r="C10" s="21" t="s">
        <v>170</v>
      </c>
      <c r="D10" s="21" t="s">
        <v>171</v>
      </c>
      <c r="E10" s="22" t="s">
        <v>94</v>
      </c>
      <c r="G10" s="20" t="s">
        <v>136</v>
      </c>
      <c r="H10" s="21" t="s">
        <v>172</v>
      </c>
      <c r="I10" s="21" t="s">
        <v>173</v>
      </c>
      <c r="J10" s="21" t="s">
        <v>174</v>
      </c>
      <c r="K10" s="21" t="s">
        <v>175</v>
      </c>
      <c r="L10" s="21" t="s">
        <v>176</v>
      </c>
      <c r="M10" s="21" t="s">
        <v>177</v>
      </c>
      <c r="N10" s="21" t="s">
        <v>178</v>
      </c>
      <c r="O10" s="21" t="s">
        <v>179</v>
      </c>
      <c r="P10" s="21" t="s">
        <v>180</v>
      </c>
      <c r="Q10" s="21" t="s">
        <v>181</v>
      </c>
      <c r="R10" s="21" t="s">
        <v>182</v>
      </c>
      <c r="S10" s="21" t="s">
        <v>183</v>
      </c>
      <c r="T10" s="21" t="s">
        <v>184</v>
      </c>
      <c r="U10" s="21" t="s">
        <v>185</v>
      </c>
      <c r="V10" s="21" t="s">
        <v>186</v>
      </c>
      <c r="W10" s="21" t="s">
        <v>187</v>
      </c>
    </row>
    <row r="11" spans="2:23" s="15" customFormat="1" ht="12.75" x14ac:dyDescent="0.2">
      <c r="B11" s="23" t="s">
        <v>138</v>
      </c>
      <c r="C11" s="24">
        <v>3</v>
      </c>
      <c r="D11" s="24">
        <v>1</v>
      </c>
      <c r="E11" s="25">
        <f>SUM(C11:D11)</f>
        <v>4</v>
      </c>
      <c r="G11" s="23" t="s">
        <v>138</v>
      </c>
      <c r="H11" s="24">
        <v>1</v>
      </c>
      <c r="I11" s="24">
        <v>1</v>
      </c>
      <c r="J11" s="24">
        <v>1</v>
      </c>
      <c r="K11" s="24">
        <v>0</v>
      </c>
      <c r="L11" s="24">
        <v>1</v>
      </c>
      <c r="M11" s="24">
        <v>0</v>
      </c>
      <c r="N11" s="24">
        <v>1</v>
      </c>
      <c r="O11" s="24">
        <v>0</v>
      </c>
      <c r="P11" s="24">
        <v>0</v>
      </c>
      <c r="Q11" s="24">
        <v>0</v>
      </c>
      <c r="R11" s="24">
        <v>1</v>
      </c>
      <c r="S11" s="24">
        <v>0</v>
      </c>
      <c r="T11" s="24">
        <v>0</v>
      </c>
      <c r="U11" s="24">
        <v>0</v>
      </c>
      <c r="V11" s="24">
        <v>0</v>
      </c>
      <c r="W11" s="24">
        <v>1</v>
      </c>
    </row>
    <row r="12" spans="2:23" s="15" customFormat="1" ht="12.75" x14ac:dyDescent="0.2">
      <c r="B12" s="23" t="s">
        <v>139</v>
      </c>
      <c r="C12" s="24">
        <v>0</v>
      </c>
      <c r="D12" s="24">
        <v>1</v>
      </c>
      <c r="E12" s="25">
        <f t="shared" ref="E12:E20" si="0">SUM(C12:D12)</f>
        <v>1</v>
      </c>
      <c r="G12" s="23" t="s">
        <v>139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</row>
    <row r="13" spans="2:23" s="15" customFormat="1" ht="12.75" x14ac:dyDescent="0.2">
      <c r="B13" s="23" t="s">
        <v>140</v>
      </c>
      <c r="C13" s="24">
        <v>5</v>
      </c>
      <c r="D13" s="24">
        <v>3</v>
      </c>
      <c r="E13" s="25">
        <f t="shared" si="0"/>
        <v>8</v>
      </c>
      <c r="G13" s="23" t="s">
        <v>140</v>
      </c>
      <c r="H13" s="24">
        <v>0</v>
      </c>
      <c r="I13" s="24">
        <v>0</v>
      </c>
      <c r="J13" s="24">
        <v>4</v>
      </c>
      <c r="K13" s="24">
        <v>0</v>
      </c>
      <c r="L13" s="24">
        <v>3</v>
      </c>
      <c r="M13" s="24">
        <v>0</v>
      </c>
      <c r="N13" s="24">
        <v>0</v>
      </c>
      <c r="O13" s="24">
        <v>4</v>
      </c>
      <c r="P13" s="24">
        <v>3</v>
      </c>
      <c r="Q13" s="24">
        <v>1</v>
      </c>
      <c r="R13" s="24">
        <v>0</v>
      </c>
      <c r="S13" s="24">
        <v>1</v>
      </c>
      <c r="T13" s="24">
        <v>1</v>
      </c>
      <c r="U13" s="24">
        <v>0</v>
      </c>
      <c r="V13" s="24">
        <v>0</v>
      </c>
      <c r="W13" s="24">
        <v>0</v>
      </c>
    </row>
    <row r="14" spans="2:23" s="15" customFormat="1" ht="12.75" x14ac:dyDescent="0.2">
      <c r="B14" s="23" t="s">
        <v>141</v>
      </c>
      <c r="C14" s="24">
        <v>8</v>
      </c>
      <c r="D14" s="24">
        <v>4</v>
      </c>
      <c r="E14" s="25">
        <f t="shared" si="0"/>
        <v>12</v>
      </c>
      <c r="G14" s="23" t="s">
        <v>141</v>
      </c>
      <c r="H14" s="24">
        <v>1</v>
      </c>
      <c r="I14" s="24">
        <v>0</v>
      </c>
      <c r="J14" s="24">
        <v>2</v>
      </c>
      <c r="K14" s="24">
        <v>3</v>
      </c>
      <c r="L14" s="24">
        <v>0</v>
      </c>
      <c r="M14" s="24">
        <v>1</v>
      </c>
      <c r="N14" s="24">
        <v>2</v>
      </c>
      <c r="O14" s="24">
        <v>1</v>
      </c>
      <c r="P14" s="24">
        <v>1</v>
      </c>
      <c r="Q14" s="24">
        <v>0</v>
      </c>
      <c r="R14" s="24">
        <v>0</v>
      </c>
      <c r="S14" s="24">
        <v>0</v>
      </c>
      <c r="T14" s="24">
        <v>0</v>
      </c>
      <c r="U14" s="24">
        <v>2</v>
      </c>
      <c r="V14" s="24">
        <v>0</v>
      </c>
      <c r="W14" s="24">
        <v>1</v>
      </c>
    </row>
    <row r="15" spans="2:23" s="15" customFormat="1" ht="12.75" x14ac:dyDescent="0.2">
      <c r="B15" s="23" t="s">
        <v>142</v>
      </c>
      <c r="C15" s="24">
        <v>12</v>
      </c>
      <c r="D15" s="24">
        <v>5</v>
      </c>
      <c r="E15" s="25">
        <f t="shared" si="0"/>
        <v>17</v>
      </c>
      <c r="G15" s="23" t="s">
        <v>142</v>
      </c>
      <c r="H15" s="24">
        <v>0</v>
      </c>
      <c r="I15" s="24">
        <v>0</v>
      </c>
      <c r="J15" s="24">
        <v>1</v>
      </c>
      <c r="K15" s="24">
        <v>4</v>
      </c>
      <c r="L15" s="24">
        <v>0</v>
      </c>
      <c r="M15" s="24">
        <v>0</v>
      </c>
      <c r="N15" s="24">
        <v>3</v>
      </c>
      <c r="O15" s="24">
        <v>0</v>
      </c>
      <c r="P15" s="24">
        <v>1</v>
      </c>
      <c r="Q15" s="24">
        <v>2</v>
      </c>
      <c r="R15" s="24">
        <v>0</v>
      </c>
      <c r="S15" s="24">
        <v>1</v>
      </c>
      <c r="T15" s="24">
        <v>1</v>
      </c>
      <c r="U15" s="24">
        <v>3</v>
      </c>
      <c r="V15" s="24">
        <v>1</v>
      </c>
      <c r="W15" s="24">
        <v>3</v>
      </c>
    </row>
    <row r="16" spans="2:23" s="15" customFormat="1" ht="12.75" x14ac:dyDescent="0.2">
      <c r="B16" s="23" t="s">
        <v>143</v>
      </c>
      <c r="C16" s="24">
        <v>2</v>
      </c>
      <c r="D16" s="24">
        <v>5</v>
      </c>
      <c r="E16" s="25">
        <f t="shared" si="0"/>
        <v>7</v>
      </c>
      <c r="G16" s="23" t="s">
        <v>143</v>
      </c>
      <c r="H16" s="24">
        <v>0</v>
      </c>
      <c r="I16" s="24">
        <v>0</v>
      </c>
      <c r="J16" s="24">
        <v>0</v>
      </c>
      <c r="K16" s="24">
        <v>1</v>
      </c>
      <c r="L16" s="24">
        <v>0</v>
      </c>
      <c r="M16" s="24">
        <v>0</v>
      </c>
      <c r="N16" s="24">
        <v>0</v>
      </c>
      <c r="O16" s="24">
        <v>0</v>
      </c>
      <c r="P16" s="24">
        <v>1</v>
      </c>
      <c r="Q16" s="24">
        <v>0</v>
      </c>
      <c r="R16" s="24">
        <v>1</v>
      </c>
      <c r="S16" s="24">
        <v>0</v>
      </c>
      <c r="T16" s="24">
        <v>1</v>
      </c>
      <c r="U16" s="24">
        <v>0</v>
      </c>
      <c r="V16" s="24">
        <v>0</v>
      </c>
      <c r="W16" s="24">
        <v>1</v>
      </c>
    </row>
    <row r="17" spans="2:23" s="15" customFormat="1" ht="12.75" x14ac:dyDescent="0.2">
      <c r="B17" s="23" t="s">
        <v>144</v>
      </c>
      <c r="C17" s="24">
        <v>11</v>
      </c>
      <c r="D17" s="24">
        <v>17</v>
      </c>
      <c r="E17" s="25">
        <f t="shared" si="0"/>
        <v>28</v>
      </c>
      <c r="G17" s="23" t="s">
        <v>144</v>
      </c>
      <c r="H17" s="24">
        <v>1</v>
      </c>
      <c r="I17" s="24">
        <v>0</v>
      </c>
      <c r="J17" s="24">
        <v>2</v>
      </c>
      <c r="K17" s="24">
        <v>5</v>
      </c>
      <c r="L17" s="24">
        <v>1</v>
      </c>
      <c r="M17" s="24">
        <v>1</v>
      </c>
      <c r="N17" s="24">
        <v>2</v>
      </c>
      <c r="O17" s="24">
        <v>2</v>
      </c>
      <c r="P17" s="24">
        <v>0</v>
      </c>
      <c r="Q17" s="24">
        <v>0</v>
      </c>
      <c r="R17" s="24">
        <v>0</v>
      </c>
      <c r="S17" s="24">
        <v>2</v>
      </c>
      <c r="T17" s="24">
        <v>2</v>
      </c>
      <c r="U17" s="24">
        <v>0</v>
      </c>
      <c r="V17" s="24">
        <v>1</v>
      </c>
      <c r="W17" s="24">
        <v>2</v>
      </c>
    </row>
    <row r="18" spans="2:23" s="15" customFormat="1" ht="12.75" x14ac:dyDescent="0.2">
      <c r="B18" s="23" t="s">
        <v>145</v>
      </c>
      <c r="C18" s="24">
        <v>0</v>
      </c>
      <c r="D18" s="24">
        <v>4</v>
      </c>
      <c r="E18" s="25">
        <f t="shared" si="0"/>
        <v>4</v>
      </c>
      <c r="G18" s="23" t="s">
        <v>145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</row>
    <row r="19" spans="2:23" s="15" customFormat="1" ht="12.75" x14ac:dyDescent="0.2">
      <c r="B19" s="23" t="s">
        <v>146</v>
      </c>
      <c r="C19" s="24">
        <v>0</v>
      </c>
      <c r="D19" s="24">
        <v>2</v>
      </c>
      <c r="E19" s="25">
        <f t="shared" si="0"/>
        <v>2</v>
      </c>
      <c r="G19" s="23" t="s">
        <v>146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</row>
    <row r="20" spans="2:23" s="15" customFormat="1" ht="13.5" thickBot="1" x14ac:dyDescent="0.25">
      <c r="B20" s="23" t="s">
        <v>137</v>
      </c>
      <c r="C20" s="24">
        <v>41</v>
      </c>
      <c r="D20" s="24">
        <v>42</v>
      </c>
      <c r="E20" s="26">
        <f t="shared" si="0"/>
        <v>83</v>
      </c>
      <c r="G20" s="23" t="s">
        <v>137</v>
      </c>
      <c r="H20" s="24">
        <v>3</v>
      </c>
      <c r="I20" s="24">
        <v>1</v>
      </c>
      <c r="J20" s="24">
        <v>10</v>
      </c>
      <c r="K20" s="24">
        <v>13</v>
      </c>
      <c r="L20" s="24">
        <v>5</v>
      </c>
      <c r="M20" s="24">
        <v>2</v>
      </c>
      <c r="N20" s="24">
        <v>8</v>
      </c>
      <c r="O20" s="24">
        <v>7</v>
      </c>
      <c r="P20" s="24">
        <v>6</v>
      </c>
      <c r="Q20" s="24">
        <v>3</v>
      </c>
      <c r="R20" s="24">
        <v>2</v>
      </c>
      <c r="S20" s="24">
        <v>4</v>
      </c>
      <c r="T20" s="24">
        <v>5</v>
      </c>
      <c r="U20" s="24">
        <v>5</v>
      </c>
      <c r="V20" s="24">
        <v>2</v>
      </c>
      <c r="W20" s="24">
        <v>8</v>
      </c>
    </row>
  </sheetData>
  <mergeCells count="1">
    <mergeCell ref="B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A6319-A7D5-4A7C-B1A0-A787209415BC}">
  <dimension ref="B1:N21"/>
  <sheetViews>
    <sheetView zoomScale="80" zoomScaleNormal="80" workbookViewId="0">
      <selection activeCell="G30" sqref="G30"/>
    </sheetView>
  </sheetViews>
  <sheetFormatPr defaultRowHeight="15" x14ac:dyDescent="0.25"/>
  <cols>
    <col min="1" max="1" width="3.42578125" customWidth="1"/>
    <col min="2" max="2" width="53.7109375" bestFit="1" customWidth="1"/>
    <col min="3" max="5" width="28.28515625" customWidth="1"/>
    <col min="6" max="7" width="28.7109375" customWidth="1"/>
    <col min="10" max="10" width="55.5703125" bestFit="1" customWidth="1"/>
    <col min="11" max="14" width="28.28515625" customWidth="1"/>
    <col min="15" max="15" width="29.42578125" bestFit="1" customWidth="1"/>
    <col min="16" max="16" width="7.28515625" bestFit="1" customWidth="1"/>
    <col min="17" max="17" width="46.7109375" bestFit="1" customWidth="1"/>
    <col min="18" max="18" width="8.7109375" bestFit="1" customWidth="1"/>
    <col min="19" max="19" width="7.28515625" bestFit="1" customWidth="1"/>
    <col min="20" max="20" width="29.42578125" bestFit="1" customWidth="1"/>
    <col min="21" max="21" width="8.7109375" bestFit="1" customWidth="1"/>
    <col min="22" max="22" width="7.28515625" bestFit="1" customWidth="1"/>
    <col min="23" max="23" width="43.140625" bestFit="1" customWidth="1"/>
    <col min="24" max="24" width="33.85546875" bestFit="1" customWidth="1"/>
    <col min="25" max="25" width="51.7109375" bestFit="1" customWidth="1"/>
    <col min="26" max="26" width="34.5703125" bestFit="1" customWidth="1"/>
  </cols>
  <sheetData>
    <row r="1" spans="2:14" ht="20.25" x14ac:dyDescent="0.3">
      <c r="B1" s="16" t="s">
        <v>160</v>
      </c>
      <c r="C1" s="12"/>
      <c r="D1" s="12"/>
      <c r="E1" s="12"/>
      <c r="F1" s="12"/>
      <c r="G1" s="17" t="s">
        <v>161</v>
      </c>
    </row>
    <row r="2" spans="2:14" ht="20.25" x14ac:dyDescent="0.3">
      <c r="B2" s="15"/>
      <c r="C2" s="12"/>
      <c r="D2" s="12"/>
      <c r="E2" s="12"/>
      <c r="F2" s="12"/>
      <c r="G2" s="17" t="s">
        <v>199</v>
      </c>
    </row>
    <row r="4" spans="2:14" ht="75.75" customHeight="1" x14ac:dyDescent="0.25">
      <c r="B4" s="27" t="s">
        <v>198</v>
      </c>
      <c r="C4" s="28"/>
      <c r="D4" s="28"/>
      <c r="E4" s="28"/>
      <c r="F4" s="28"/>
      <c r="G4" s="29"/>
    </row>
    <row r="7" spans="2:14" x14ac:dyDescent="0.25">
      <c r="B7" s="11" t="s">
        <v>151</v>
      </c>
      <c r="C7" s="12"/>
      <c r="D7" s="12"/>
      <c r="E7" s="12"/>
      <c r="F7" s="12"/>
      <c r="G7" s="12"/>
    </row>
    <row r="8" spans="2:14" x14ac:dyDescent="0.25">
      <c r="B8" s="13" t="s">
        <v>152</v>
      </c>
      <c r="C8" s="14">
        <f>C20/$G$20</f>
        <v>0.5</v>
      </c>
      <c r="D8" s="14">
        <f>D20/$G$20</f>
        <v>0.45121951219512196</v>
      </c>
      <c r="E8" s="14">
        <f>E20/$G$20</f>
        <v>3.6585365853658534E-2</v>
      </c>
      <c r="F8" s="14">
        <f>F20/$G$20</f>
        <v>1.2195121951219513E-2</v>
      </c>
      <c r="G8" s="14">
        <f>G20/$G$20</f>
        <v>1</v>
      </c>
    </row>
    <row r="9" spans="2:14" ht="15.75" thickBot="1" x14ac:dyDescent="0.3"/>
    <row r="10" spans="2:14" s="7" customFormat="1" ht="30" x14ac:dyDescent="0.25">
      <c r="B10" s="8" t="s">
        <v>136</v>
      </c>
      <c r="C10" s="9" t="s">
        <v>190</v>
      </c>
      <c r="D10" s="9" t="s">
        <v>195</v>
      </c>
      <c r="E10" s="9" t="s">
        <v>196</v>
      </c>
      <c r="F10" s="9" t="s">
        <v>197</v>
      </c>
      <c r="G10" s="22" t="s">
        <v>94</v>
      </c>
      <c r="J10" s="8" t="s">
        <v>136</v>
      </c>
      <c r="K10" s="9" t="s">
        <v>191</v>
      </c>
      <c r="L10" s="9" t="s">
        <v>192</v>
      </c>
      <c r="M10" s="9" t="s">
        <v>193</v>
      </c>
      <c r="N10" s="9" t="s">
        <v>194</v>
      </c>
    </row>
    <row r="11" spans="2:14" x14ac:dyDescent="0.25">
      <c r="B11" s="5" t="s">
        <v>138</v>
      </c>
      <c r="C11" s="10">
        <v>2</v>
      </c>
      <c r="D11" s="10">
        <v>2</v>
      </c>
      <c r="E11" s="10">
        <v>0</v>
      </c>
      <c r="F11" s="10">
        <v>0</v>
      </c>
      <c r="G11" s="25">
        <f>SUM(C11:F11)</f>
        <v>4</v>
      </c>
      <c r="J11" s="5" t="s">
        <v>9</v>
      </c>
      <c r="K11" s="10">
        <v>5</v>
      </c>
      <c r="L11" s="10">
        <v>8</v>
      </c>
      <c r="M11" s="10">
        <v>12</v>
      </c>
      <c r="N11" s="10">
        <v>2</v>
      </c>
    </row>
    <row r="12" spans="2:14" x14ac:dyDescent="0.25">
      <c r="B12" s="5" t="s">
        <v>139</v>
      </c>
      <c r="C12" s="10">
        <v>0</v>
      </c>
      <c r="D12" s="10">
        <v>0</v>
      </c>
      <c r="E12" s="10">
        <v>0</v>
      </c>
      <c r="F12" s="10">
        <v>0</v>
      </c>
      <c r="G12" s="25">
        <f t="shared" ref="G12:G20" si="0">SUM(C12:F12)</f>
        <v>0</v>
      </c>
      <c r="J12" s="6" t="s">
        <v>138</v>
      </c>
      <c r="K12" s="10">
        <v>1</v>
      </c>
      <c r="L12" s="10">
        <v>0</v>
      </c>
      <c r="M12" s="10">
        <v>0</v>
      </c>
      <c r="N12" s="10">
        <v>1</v>
      </c>
    </row>
    <row r="13" spans="2:14" x14ac:dyDescent="0.25">
      <c r="B13" s="5" t="s">
        <v>140</v>
      </c>
      <c r="C13" s="10">
        <v>1</v>
      </c>
      <c r="D13" s="10">
        <v>4</v>
      </c>
      <c r="E13" s="10">
        <v>1</v>
      </c>
      <c r="F13" s="10">
        <v>0</v>
      </c>
      <c r="G13" s="25">
        <f t="shared" si="0"/>
        <v>6</v>
      </c>
      <c r="J13" s="6" t="s">
        <v>140</v>
      </c>
      <c r="K13" s="10">
        <v>2</v>
      </c>
      <c r="L13" s="10">
        <v>2</v>
      </c>
      <c r="M13" s="10">
        <v>0</v>
      </c>
      <c r="N13" s="10">
        <v>0</v>
      </c>
    </row>
    <row r="14" spans="2:14" x14ac:dyDescent="0.25">
      <c r="B14" s="5" t="s">
        <v>141</v>
      </c>
      <c r="C14" s="10">
        <v>9</v>
      </c>
      <c r="D14" s="10">
        <v>0</v>
      </c>
      <c r="E14" s="10">
        <v>1</v>
      </c>
      <c r="F14" s="10">
        <v>0</v>
      </c>
      <c r="G14" s="25">
        <f t="shared" si="0"/>
        <v>10</v>
      </c>
      <c r="J14" s="6" t="s">
        <v>142</v>
      </c>
      <c r="K14" s="10">
        <v>0</v>
      </c>
      <c r="L14" s="10">
        <v>5</v>
      </c>
      <c r="M14" s="10">
        <v>5</v>
      </c>
      <c r="N14" s="10">
        <v>1</v>
      </c>
    </row>
    <row r="15" spans="2:14" x14ac:dyDescent="0.25">
      <c r="B15" s="5" t="s">
        <v>142</v>
      </c>
      <c r="C15" s="10">
        <v>7</v>
      </c>
      <c r="D15" s="10">
        <v>19</v>
      </c>
      <c r="E15" s="10">
        <v>0</v>
      </c>
      <c r="F15" s="10">
        <v>0</v>
      </c>
      <c r="G15" s="25">
        <f t="shared" si="0"/>
        <v>26</v>
      </c>
      <c r="J15" s="6" t="s">
        <v>143</v>
      </c>
      <c r="K15" s="10">
        <v>0</v>
      </c>
      <c r="L15" s="10">
        <v>0</v>
      </c>
      <c r="M15" s="10">
        <v>1</v>
      </c>
      <c r="N15" s="10">
        <v>0</v>
      </c>
    </row>
    <row r="16" spans="2:14" x14ac:dyDescent="0.25">
      <c r="B16" s="5" t="s">
        <v>143</v>
      </c>
      <c r="C16" s="10">
        <v>4</v>
      </c>
      <c r="D16" s="10">
        <v>3</v>
      </c>
      <c r="E16" s="10">
        <v>0</v>
      </c>
      <c r="F16" s="10">
        <v>0</v>
      </c>
      <c r="G16" s="25">
        <f t="shared" si="0"/>
        <v>7</v>
      </c>
      <c r="J16" s="6" t="s">
        <v>144</v>
      </c>
      <c r="K16" s="10">
        <v>2</v>
      </c>
      <c r="L16" s="10">
        <v>1</v>
      </c>
      <c r="M16" s="10">
        <v>6</v>
      </c>
      <c r="N16" s="10">
        <v>0</v>
      </c>
    </row>
    <row r="17" spans="2:14" x14ac:dyDescent="0.25">
      <c r="B17" s="5" t="s">
        <v>144</v>
      </c>
      <c r="C17" s="10">
        <v>16</v>
      </c>
      <c r="D17" s="10">
        <v>9</v>
      </c>
      <c r="E17" s="10">
        <v>1</v>
      </c>
      <c r="F17" s="10">
        <v>1</v>
      </c>
      <c r="G17" s="25">
        <f t="shared" si="0"/>
        <v>27</v>
      </c>
      <c r="J17" s="5" t="s">
        <v>10</v>
      </c>
      <c r="K17" s="10">
        <v>2</v>
      </c>
      <c r="L17" s="10">
        <v>0</v>
      </c>
      <c r="M17" s="10">
        <v>3</v>
      </c>
      <c r="N17" s="10">
        <v>0</v>
      </c>
    </row>
    <row r="18" spans="2:14" x14ac:dyDescent="0.25">
      <c r="B18" s="5" t="s">
        <v>145</v>
      </c>
      <c r="C18" s="10">
        <v>1</v>
      </c>
      <c r="D18" s="10">
        <v>0</v>
      </c>
      <c r="E18" s="10">
        <v>0</v>
      </c>
      <c r="F18" s="10">
        <v>0</v>
      </c>
      <c r="G18" s="25">
        <f t="shared" si="0"/>
        <v>1</v>
      </c>
      <c r="J18" s="6" t="s">
        <v>140</v>
      </c>
      <c r="K18" s="10">
        <v>1</v>
      </c>
      <c r="L18" s="10">
        <v>0</v>
      </c>
      <c r="M18" s="10">
        <v>1</v>
      </c>
      <c r="N18" s="10">
        <v>0</v>
      </c>
    </row>
    <row r="19" spans="2:14" x14ac:dyDescent="0.25">
      <c r="B19" s="5" t="s">
        <v>146</v>
      </c>
      <c r="C19" s="10">
        <v>1</v>
      </c>
      <c r="D19" s="10">
        <v>0</v>
      </c>
      <c r="E19" s="10">
        <v>0</v>
      </c>
      <c r="F19" s="10">
        <v>0</v>
      </c>
      <c r="G19" s="25">
        <f t="shared" si="0"/>
        <v>1</v>
      </c>
      <c r="J19" s="6" t="s">
        <v>141</v>
      </c>
      <c r="K19" s="10">
        <v>1</v>
      </c>
      <c r="L19" s="10">
        <v>0</v>
      </c>
      <c r="M19" s="10">
        <v>1</v>
      </c>
      <c r="N19" s="10">
        <v>0</v>
      </c>
    </row>
    <row r="20" spans="2:14" ht="15.75" thickBot="1" x14ac:dyDescent="0.3">
      <c r="B20" s="5" t="s">
        <v>137</v>
      </c>
      <c r="C20" s="10">
        <v>41</v>
      </c>
      <c r="D20" s="10">
        <v>37</v>
      </c>
      <c r="E20" s="10">
        <v>3</v>
      </c>
      <c r="F20" s="10">
        <v>1</v>
      </c>
      <c r="G20" s="26">
        <f t="shared" si="0"/>
        <v>82</v>
      </c>
      <c r="J20" s="6" t="s">
        <v>144</v>
      </c>
      <c r="K20" s="10">
        <v>0</v>
      </c>
      <c r="L20" s="10">
        <v>0</v>
      </c>
      <c r="M20" s="10">
        <v>1</v>
      </c>
      <c r="N20" s="10">
        <v>0</v>
      </c>
    </row>
    <row r="21" spans="2:14" x14ac:dyDescent="0.25">
      <c r="J21" s="5" t="s">
        <v>137</v>
      </c>
      <c r="K21" s="10">
        <v>7</v>
      </c>
      <c r="L21" s="10">
        <v>8</v>
      </c>
      <c r="M21" s="10">
        <v>15</v>
      </c>
      <c r="N21" s="10">
        <v>2</v>
      </c>
    </row>
  </sheetData>
  <mergeCells count="1">
    <mergeCell ref="B4:G4"/>
  </mergeCells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/>
  </sheetPr>
  <dimension ref="A1:AR84"/>
  <sheetViews>
    <sheetView topLeftCell="N17" zoomScaleNormal="100" workbookViewId="0">
      <selection activeCell="S85" sqref="S85"/>
    </sheetView>
  </sheetViews>
  <sheetFormatPr defaultColWidth="9.140625" defaultRowHeight="15" x14ac:dyDescent="0.25"/>
  <cols>
    <col min="1" max="1" width="19.7109375" bestFit="1" customWidth="1"/>
    <col min="2" max="2" width="49.5703125" bestFit="1" customWidth="1"/>
    <col min="3" max="3" width="20.85546875" bestFit="1" customWidth="1"/>
    <col min="4" max="4" width="17.5703125" customWidth="1"/>
    <col min="5" max="7" width="17.42578125" customWidth="1"/>
    <col min="8" max="12" width="17.5703125" customWidth="1"/>
    <col min="13" max="16" width="17.85546875" customWidth="1"/>
    <col min="17" max="18" width="18.28515625" customWidth="1"/>
    <col min="19" max="34" width="18.42578125" customWidth="1"/>
    <col min="35" max="39" width="18.85546875" customWidth="1"/>
    <col min="40" max="44" width="19.28515625" customWidth="1"/>
  </cols>
  <sheetData>
    <row r="1" spans="1:44" x14ac:dyDescent="0.25">
      <c r="A1" s="3" t="s">
        <v>1</v>
      </c>
      <c r="B1" s="3" t="s">
        <v>5</v>
      </c>
      <c r="C1" s="3" t="s">
        <v>8</v>
      </c>
      <c r="D1" s="4" t="s">
        <v>95</v>
      </c>
      <c r="E1" s="4" t="s">
        <v>96</v>
      </c>
      <c r="F1" s="4" t="s">
        <v>97</v>
      </c>
      <c r="G1" s="4" t="s">
        <v>98</v>
      </c>
      <c r="H1" s="4" t="s">
        <v>99</v>
      </c>
      <c r="I1" s="4" t="s">
        <v>100</v>
      </c>
      <c r="J1" s="4" t="s">
        <v>101</v>
      </c>
      <c r="K1" s="4" t="s">
        <v>102</v>
      </c>
      <c r="L1" s="4" t="s">
        <v>103</v>
      </c>
      <c r="M1" s="4" t="s">
        <v>104</v>
      </c>
      <c r="N1" s="4" t="s">
        <v>105</v>
      </c>
      <c r="O1" s="4" t="s">
        <v>106</v>
      </c>
      <c r="P1" s="4" t="s">
        <v>107</v>
      </c>
      <c r="Q1" s="4" t="s">
        <v>108</v>
      </c>
      <c r="R1" s="4" t="s">
        <v>109</v>
      </c>
      <c r="S1" s="4" t="s">
        <v>110</v>
      </c>
      <c r="T1" s="4" t="s">
        <v>111</v>
      </c>
      <c r="U1" s="4" t="s">
        <v>112</v>
      </c>
      <c r="V1" s="4" t="s">
        <v>113</v>
      </c>
      <c r="W1" s="4" t="s">
        <v>114</v>
      </c>
      <c r="X1" s="4" t="s">
        <v>115</v>
      </c>
      <c r="Y1" s="4" t="s">
        <v>116</v>
      </c>
      <c r="Z1" s="4" t="s">
        <v>117</v>
      </c>
      <c r="AA1" s="4" t="s">
        <v>118</v>
      </c>
      <c r="AB1" s="4" t="s">
        <v>119</v>
      </c>
      <c r="AC1" s="4" t="s">
        <v>120</v>
      </c>
      <c r="AD1" s="4" t="s">
        <v>121</v>
      </c>
      <c r="AE1" s="4" t="s">
        <v>122</v>
      </c>
      <c r="AF1" s="4" t="s">
        <v>123</v>
      </c>
      <c r="AG1" s="4" t="s">
        <v>124</v>
      </c>
      <c r="AH1" s="4" t="s">
        <v>125</v>
      </c>
      <c r="AI1" s="4" t="s">
        <v>126</v>
      </c>
      <c r="AJ1" s="4" t="s">
        <v>127</v>
      </c>
      <c r="AK1" s="4" t="s">
        <v>128</v>
      </c>
      <c r="AL1" s="4" t="s">
        <v>129</v>
      </c>
      <c r="AM1" s="4" t="s">
        <v>130</v>
      </c>
      <c r="AN1" s="4" t="s">
        <v>135</v>
      </c>
      <c r="AO1" s="4" t="s">
        <v>131</v>
      </c>
      <c r="AP1" s="4" t="s">
        <v>132</v>
      </c>
      <c r="AQ1" s="4" t="s">
        <v>133</v>
      </c>
      <c r="AR1" s="4" t="s">
        <v>134</v>
      </c>
    </row>
    <row r="2" spans="1:44" x14ac:dyDescent="0.25">
      <c r="A2" s="1" t="s">
        <v>11</v>
      </c>
      <c r="B2" t="s">
        <v>144</v>
      </c>
      <c r="C2" t="s">
        <v>7</v>
      </c>
      <c r="D2" s="2">
        <v>0</v>
      </c>
      <c r="E2" s="2">
        <v>1</v>
      </c>
      <c r="F2" s="2">
        <v>0</v>
      </c>
      <c r="G2" s="2">
        <v>0</v>
      </c>
      <c r="H2" s="2">
        <v>1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1</v>
      </c>
      <c r="O2" s="2">
        <v>0</v>
      </c>
      <c r="P2" s="2">
        <v>0</v>
      </c>
      <c r="Q2" s="2">
        <v>0</v>
      </c>
      <c r="R2" s="2">
        <v>0</v>
      </c>
      <c r="S2" s="2">
        <v>1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1</v>
      </c>
      <c r="AK2" s="2">
        <v>0</v>
      </c>
      <c r="AL2" s="2">
        <v>0</v>
      </c>
      <c r="AM2" s="2">
        <v>0</v>
      </c>
      <c r="AN2" s="2"/>
      <c r="AO2" s="2">
        <v>0</v>
      </c>
      <c r="AP2" s="2">
        <v>0</v>
      </c>
      <c r="AQ2" s="2">
        <v>0</v>
      </c>
      <c r="AR2" s="2">
        <v>0</v>
      </c>
    </row>
    <row r="3" spans="1:44" x14ac:dyDescent="0.25">
      <c r="A3" s="1" t="s">
        <v>12</v>
      </c>
      <c r="B3" t="s">
        <v>145</v>
      </c>
      <c r="C3" t="s">
        <v>0</v>
      </c>
      <c r="D3" s="2">
        <v>0</v>
      </c>
      <c r="E3" s="2">
        <v>0</v>
      </c>
      <c r="F3" s="2">
        <v>0</v>
      </c>
      <c r="G3" s="2">
        <v>1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1</v>
      </c>
      <c r="R3" s="2">
        <v>0</v>
      </c>
      <c r="S3" s="2">
        <v>1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/>
      <c r="AO3" s="2">
        <v>0</v>
      </c>
      <c r="AP3" s="2">
        <v>0</v>
      </c>
      <c r="AQ3" s="2">
        <v>0</v>
      </c>
      <c r="AR3" s="2">
        <v>0</v>
      </c>
    </row>
    <row r="4" spans="1:44" hidden="1" x14ac:dyDescent="0.25">
      <c r="A4" s="1" t="s">
        <v>13</v>
      </c>
      <c r="B4" t="s">
        <v>143</v>
      </c>
      <c r="C4" t="s">
        <v>6</v>
      </c>
      <c r="D4" s="2">
        <v>0</v>
      </c>
      <c r="E4" s="2">
        <v>1</v>
      </c>
      <c r="F4" s="2">
        <v>0</v>
      </c>
      <c r="G4" s="2">
        <v>0</v>
      </c>
      <c r="H4" s="2">
        <v>1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1</v>
      </c>
      <c r="P4" s="2">
        <v>0</v>
      </c>
      <c r="Q4" s="2">
        <v>0</v>
      </c>
      <c r="R4" s="2">
        <v>1</v>
      </c>
      <c r="S4" s="2">
        <v>0</v>
      </c>
      <c r="T4" s="2">
        <v>0</v>
      </c>
      <c r="U4" s="2">
        <v>0</v>
      </c>
      <c r="V4" s="2">
        <v>0</v>
      </c>
      <c r="W4" s="2">
        <v>1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1</v>
      </c>
      <c r="AJ4" s="2">
        <v>1</v>
      </c>
      <c r="AK4" s="2">
        <v>0</v>
      </c>
      <c r="AL4" s="2">
        <v>0</v>
      </c>
      <c r="AM4" s="2">
        <v>0</v>
      </c>
      <c r="AN4" s="2"/>
      <c r="AO4" s="2">
        <v>0</v>
      </c>
      <c r="AP4" s="2">
        <v>0</v>
      </c>
      <c r="AQ4" s="2">
        <v>0</v>
      </c>
      <c r="AR4" s="2">
        <v>0</v>
      </c>
    </row>
    <row r="5" spans="1:44" x14ac:dyDescent="0.25">
      <c r="A5" s="1" t="s">
        <v>14</v>
      </c>
      <c r="B5" t="s">
        <v>143</v>
      </c>
      <c r="C5" t="s">
        <v>6</v>
      </c>
      <c r="D5" s="2">
        <v>0</v>
      </c>
      <c r="E5" s="2">
        <v>1</v>
      </c>
      <c r="F5" s="2">
        <v>0</v>
      </c>
      <c r="G5" s="2">
        <v>0</v>
      </c>
      <c r="H5" s="2">
        <v>1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1</v>
      </c>
      <c r="O5" s="2">
        <v>0</v>
      </c>
      <c r="P5" s="2">
        <v>0</v>
      </c>
      <c r="Q5" s="2">
        <v>0</v>
      </c>
      <c r="R5" s="2">
        <v>0</v>
      </c>
      <c r="S5" s="2">
        <v>1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1</v>
      </c>
      <c r="AK5" s="2">
        <v>0</v>
      </c>
      <c r="AL5" s="2">
        <v>0</v>
      </c>
      <c r="AM5" s="2">
        <v>0</v>
      </c>
      <c r="AN5" s="2"/>
      <c r="AO5" s="2">
        <v>0</v>
      </c>
      <c r="AP5" s="2">
        <v>0</v>
      </c>
      <c r="AQ5" s="2">
        <v>0</v>
      </c>
      <c r="AR5" s="2">
        <v>0</v>
      </c>
    </row>
    <row r="6" spans="1:44" hidden="1" x14ac:dyDescent="0.25">
      <c r="A6" s="1" t="s">
        <v>15</v>
      </c>
      <c r="B6" t="s">
        <v>143</v>
      </c>
      <c r="C6" t="s">
        <v>6</v>
      </c>
      <c r="D6" s="2">
        <v>0</v>
      </c>
      <c r="E6" s="2">
        <v>1</v>
      </c>
      <c r="F6" s="2">
        <v>0</v>
      </c>
      <c r="G6" s="2">
        <v>0</v>
      </c>
      <c r="H6" s="2">
        <v>1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1</v>
      </c>
      <c r="P6" s="2">
        <v>0</v>
      </c>
      <c r="Q6" s="2">
        <v>0</v>
      </c>
      <c r="R6" s="2">
        <v>1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1</v>
      </c>
      <c r="AC6" s="2">
        <v>0</v>
      </c>
      <c r="AD6" s="2">
        <v>1</v>
      </c>
      <c r="AE6" s="2">
        <v>0</v>
      </c>
      <c r="AF6" s="2">
        <v>1</v>
      </c>
      <c r="AG6" s="2">
        <v>0</v>
      </c>
      <c r="AH6" s="2">
        <v>0</v>
      </c>
      <c r="AI6" s="2">
        <v>0</v>
      </c>
      <c r="AJ6" s="2">
        <v>1</v>
      </c>
      <c r="AK6" s="2">
        <v>0</v>
      </c>
      <c r="AL6" s="2">
        <v>0</v>
      </c>
      <c r="AM6" s="2">
        <v>0</v>
      </c>
      <c r="AN6" s="2"/>
      <c r="AO6" s="2">
        <v>0</v>
      </c>
      <c r="AP6" s="2">
        <v>0</v>
      </c>
      <c r="AQ6" s="2">
        <v>0</v>
      </c>
      <c r="AR6" s="2">
        <v>0</v>
      </c>
    </row>
    <row r="7" spans="1:44" x14ac:dyDescent="0.25">
      <c r="A7" s="1" t="s">
        <v>16</v>
      </c>
      <c r="B7" t="s">
        <v>143</v>
      </c>
      <c r="C7" t="s">
        <v>6</v>
      </c>
      <c r="D7" s="2">
        <v>0</v>
      </c>
      <c r="E7" s="2">
        <v>1</v>
      </c>
      <c r="F7" s="2">
        <v>0</v>
      </c>
      <c r="G7" s="2">
        <v>0</v>
      </c>
      <c r="H7" s="2">
        <v>1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1</v>
      </c>
      <c r="P7" s="2">
        <v>0</v>
      </c>
      <c r="Q7" s="2">
        <v>0</v>
      </c>
      <c r="R7" s="2">
        <v>0</v>
      </c>
      <c r="S7" s="2">
        <v>1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1</v>
      </c>
      <c r="AL7" s="2">
        <v>0</v>
      </c>
      <c r="AM7" s="2">
        <v>0</v>
      </c>
      <c r="AN7" s="2"/>
      <c r="AO7" s="2">
        <v>0</v>
      </c>
      <c r="AP7" s="2">
        <v>0</v>
      </c>
      <c r="AQ7" s="2">
        <v>0</v>
      </c>
      <c r="AR7" s="2">
        <v>0</v>
      </c>
    </row>
    <row r="8" spans="1:44" x14ac:dyDescent="0.25">
      <c r="A8" s="1" t="s">
        <v>17</v>
      </c>
      <c r="B8" t="s">
        <v>143</v>
      </c>
      <c r="C8" t="s">
        <v>4</v>
      </c>
      <c r="D8" s="2">
        <v>1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1</v>
      </c>
      <c r="P8" s="2">
        <v>0</v>
      </c>
      <c r="Q8" s="2">
        <v>0</v>
      </c>
      <c r="R8" s="2">
        <v>0</v>
      </c>
      <c r="S8" s="2">
        <v>1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1</v>
      </c>
      <c r="AL8" s="2">
        <v>0</v>
      </c>
      <c r="AM8" s="2">
        <v>0</v>
      </c>
      <c r="AN8" s="2" t="s">
        <v>9</v>
      </c>
      <c r="AO8" s="2">
        <v>0</v>
      </c>
      <c r="AP8" s="2">
        <v>0</v>
      </c>
      <c r="AQ8" s="2">
        <v>1</v>
      </c>
      <c r="AR8" s="2">
        <v>0</v>
      </c>
    </row>
    <row r="9" spans="1:44" hidden="1" x14ac:dyDescent="0.25">
      <c r="A9" s="1" t="s">
        <v>18</v>
      </c>
      <c r="B9" t="s">
        <v>141</v>
      </c>
      <c r="C9" t="s">
        <v>6</v>
      </c>
      <c r="D9" s="2">
        <v>0</v>
      </c>
      <c r="E9" s="2">
        <v>0</v>
      </c>
      <c r="F9" s="2">
        <v>0</v>
      </c>
      <c r="G9" s="2">
        <v>1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1</v>
      </c>
      <c r="S9" s="2">
        <v>0</v>
      </c>
      <c r="T9" s="2">
        <v>0</v>
      </c>
      <c r="U9" s="2">
        <v>0</v>
      </c>
      <c r="V9" s="2">
        <v>1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/>
      <c r="AO9" s="2">
        <v>0</v>
      </c>
      <c r="AP9" s="2">
        <v>0</v>
      </c>
      <c r="AQ9" s="2">
        <v>0</v>
      </c>
      <c r="AR9" s="2">
        <v>0</v>
      </c>
    </row>
    <row r="10" spans="1:44" hidden="1" x14ac:dyDescent="0.25">
      <c r="A10" s="1" t="s">
        <v>19</v>
      </c>
      <c r="B10" t="s">
        <v>141</v>
      </c>
      <c r="C10" t="s">
        <v>0</v>
      </c>
      <c r="D10" s="2">
        <v>0</v>
      </c>
      <c r="E10" s="2">
        <v>1</v>
      </c>
      <c r="F10" s="2">
        <v>0</v>
      </c>
      <c r="G10" s="2">
        <v>0</v>
      </c>
      <c r="H10" s="2">
        <v>1</v>
      </c>
      <c r="I10" s="2">
        <v>1</v>
      </c>
      <c r="J10" s="2">
        <v>1</v>
      </c>
      <c r="K10" s="2">
        <v>0</v>
      </c>
      <c r="L10" s="2">
        <v>0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1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1</v>
      </c>
      <c r="Z10" s="2">
        <v>0</v>
      </c>
      <c r="AA10" s="2">
        <v>1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1</v>
      </c>
      <c r="AK10" s="2">
        <v>0</v>
      </c>
      <c r="AL10" s="2">
        <v>0</v>
      </c>
      <c r="AM10" s="2">
        <v>0</v>
      </c>
      <c r="AN10" s="2"/>
      <c r="AO10" s="2">
        <v>0</v>
      </c>
      <c r="AP10" s="2">
        <v>0</v>
      </c>
      <c r="AQ10" s="2">
        <v>0</v>
      </c>
      <c r="AR10" s="2">
        <v>0</v>
      </c>
    </row>
    <row r="11" spans="1:44" hidden="1" x14ac:dyDescent="0.25">
      <c r="A11" s="1" t="s">
        <v>20</v>
      </c>
      <c r="B11" t="s">
        <v>138</v>
      </c>
      <c r="C11" t="s">
        <v>2</v>
      </c>
      <c r="D11" s="2">
        <v>0</v>
      </c>
      <c r="E11" s="2">
        <v>1</v>
      </c>
      <c r="F11" s="2">
        <v>0</v>
      </c>
      <c r="G11" s="2">
        <v>0</v>
      </c>
      <c r="H11" s="2">
        <v>1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1</v>
      </c>
      <c r="P11" s="2">
        <v>0</v>
      </c>
      <c r="Q11" s="2">
        <v>0</v>
      </c>
      <c r="R11" s="2">
        <v>1</v>
      </c>
      <c r="S11" s="2">
        <v>0</v>
      </c>
      <c r="T11" s="2">
        <v>1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1</v>
      </c>
      <c r="AK11" s="2">
        <v>0</v>
      </c>
      <c r="AL11" s="2">
        <v>0</v>
      </c>
      <c r="AM11" s="2">
        <v>0</v>
      </c>
      <c r="AN11" s="2"/>
      <c r="AO11" s="2">
        <v>0</v>
      </c>
      <c r="AP11" s="2">
        <v>0</v>
      </c>
      <c r="AQ11" s="2">
        <v>0</v>
      </c>
      <c r="AR11" s="2">
        <v>0</v>
      </c>
    </row>
    <row r="12" spans="1:44" hidden="1" x14ac:dyDescent="0.25">
      <c r="A12" s="1" t="s">
        <v>21</v>
      </c>
      <c r="B12" t="s">
        <v>142</v>
      </c>
      <c r="C12" t="s">
        <v>2</v>
      </c>
      <c r="D12" s="2">
        <v>0</v>
      </c>
      <c r="E12" s="2">
        <v>1</v>
      </c>
      <c r="F12" s="2">
        <v>0</v>
      </c>
      <c r="G12" s="2">
        <v>0</v>
      </c>
      <c r="H12" s="2">
        <v>1</v>
      </c>
      <c r="I12" s="2">
        <v>0</v>
      </c>
      <c r="J12" s="2">
        <v>0</v>
      </c>
      <c r="K12" s="2">
        <v>1</v>
      </c>
      <c r="L12" s="2">
        <v>0</v>
      </c>
      <c r="M12" s="2">
        <v>0</v>
      </c>
      <c r="N12" s="2">
        <v>0</v>
      </c>
      <c r="O12" s="2">
        <v>1</v>
      </c>
      <c r="P12" s="2">
        <v>0</v>
      </c>
      <c r="Q12" s="2">
        <v>0</v>
      </c>
      <c r="R12" s="2">
        <v>1</v>
      </c>
      <c r="S12" s="2">
        <v>0</v>
      </c>
      <c r="T12" s="2">
        <v>0</v>
      </c>
      <c r="U12" s="2">
        <v>0</v>
      </c>
      <c r="V12" s="2">
        <v>0</v>
      </c>
      <c r="W12" s="2">
        <v>1</v>
      </c>
      <c r="X12" s="2">
        <v>0</v>
      </c>
      <c r="Y12" s="2">
        <v>0</v>
      </c>
      <c r="Z12" s="2">
        <v>1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1</v>
      </c>
      <c r="AL12" s="2">
        <v>0</v>
      </c>
      <c r="AM12" s="2">
        <v>0</v>
      </c>
      <c r="AN12" s="2" t="s">
        <v>9</v>
      </c>
      <c r="AO12" s="2">
        <v>0</v>
      </c>
      <c r="AP12" s="2">
        <v>0</v>
      </c>
      <c r="AQ12" s="2">
        <v>1</v>
      </c>
      <c r="AR12" s="2">
        <v>0</v>
      </c>
    </row>
    <row r="13" spans="1:44" x14ac:dyDescent="0.25">
      <c r="A13" s="1" t="s">
        <v>22</v>
      </c>
      <c r="B13" t="s">
        <v>144</v>
      </c>
      <c r="C13" t="s">
        <v>4</v>
      </c>
      <c r="D13" s="2">
        <v>1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1</v>
      </c>
      <c r="P13" s="2">
        <v>0</v>
      </c>
      <c r="Q13" s="2">
        <v>0</v>
      </c>
      <c r="R13" s="2">
        <v>0</v>
      </c>
      <c r="S13" s="2">
        <v>1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1</v>
      </c>
      <c r="AL13" s="2">
        <v>0</v>
      </c>
      <c r="AM13" s="2">
        <v>0</v>
      </c>
      <c r="AN13" s="2" t="s">
        <v>9</v>
      </c>
      <c r="AO13" s="2">
        <v>0</v>
      </c>
      <c r="AP13" s="2">
        <v>0</v>
      </c>
      <c r="AQ13" s="2">
        <v>1</v>
      </c>
      <c r="AR13" s="2">
        <v>0</v>
      </c>
    </row>
    <row r="14" spans="1:44" x14ac:dyDescent="0.25">
      <c r="A14" s="1" t="s">
        <v>23</v>
      </c>
      <c r="B14" t="s">
        <v>142</v>
      </c>
      <c r="C14" t="s">
        <v>2</v>
      </c>
      <c r="D14" s="2">
        <v>0</v>
      </c>
      <c r="E14" s="2">
        <v>1</v>
      </c>
      <c r="F14" s="2">
        <v>0</v>
      </c>
      <c r="G14" s="2">
        <v>0</v>
      </c>
      <c r="H14" s="2">
        <v>1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1</v>
      </c>
      <c r="O14" s="2">
        <v>0</v>
      </c>
      <c r="P14" s="2">
        <v>0</v>
      </c>
      <c r="Q14" s="2">
        <v>0</v>
      </c>
      <c r="R14" s="2">
        <v>0</v>
      </c>
      <c r="S14" s="2">
        <v>1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1</v>
      </c>
      <c r="AL14" s="2">
        <v>0</v>
      </c>
      <c r="AM14" s="2">
        <v>0</v>
      </c>
      <c r="AN14" s="2"/>
      <c r="AO14" s="2">
        <v>0</v>
      </c>
      <c r="AP14" s="2">
        <v>0</v>
      </c>
      <c r="AQ14" s="2">
        <v>0</v>
      </c>
      <c r="AR14" s="2">
        <v>0</v>
      </c>
    </row>
    <row r="15" spans="1:44" x14ac:dyDescent="0.25">
      <c r="A15" s="1" t="s">
        <v>24</v>
      </c>
      <c r="B15" t="s">
        <v>144</v>
      </c>
      <c r="C15" t="s">
        <v>2</v>
      </c>
      <c r="D15" s="2">
        <v>0</v>
      </c>
      <c r="E15" s="2">
        <v>1</v>
      </c>
      <c r="F15" s="2">
        <v>0</v>
      </c>
      <c r="G15" s="2">
        <v>0</v>
      </c>
      <c r="H15" s="2">
        <v>1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1</v>
      </c>
      <c r="O15" s="2">
        <v>0</v>
      </c>
      <c r="P15" s="2">
        <v>0</v>
      </c>
      <c r="Q15" s="2">
        <v>0</v>
      </c>
      <c r="R15" s="2">
        <v>0</v>
      </c>
      <c r="S15" s="2">
        <v>1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1</v>
      </c>
      <c r="AK15" s="2">
        <v>0</v>
      </c>
      <c r="AL15" s="2">
        <v>0</v>
      </c>
      <c r="AM15" s="2">
        <v>0</v>
      </c>
      <c r="AN15" s="2"/>
      <c r="AO15" s="2">
        <v>0</v>
      </c>
      <c r="AP15" s="2">
        <v>0</v>
      </c>
      <c r="AQ15" s="2">
        <v>0</v>
      </c>
      <c r="AR15" s="2">
        <v>0</v>
      </c>
    </row>
    <row r="16" spans="1:44" x14ac:dyDescent="0.25">
      <c r="A16" s="1" t="s">
        <v>25</v>
      </c>
      <c r="B16" t="s">
        <v>141</v>
      </c>
      <c r="C16" t="s">
        <v>6</v>
      </c>
      <c r="D16" s="2">
        <v>0</v>
      </c>
      <c r="E16" s="2">
        <v>1</v>
      </c>
      <c r="F16" s="2">
        <v>0</v>
      </c>
      <c r="G16" s="2">
        <v>0</v>
      </c>
      <c r="H16" s="2">
        <v>1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1</v>
      </c>
      <c r="O16" s="2">
        <v>0</v>
      </c>
      <c r="P16" s="2">
        <v>0</v>
      </c>
      <c r="Q16" s="2">
        <v>0</v>
      </c>
      <c r="R16" s="2">
        <v>0</v>
      </c>
      <c r="S16" s="2">
        <v>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1</v>
      </c>
      <c r="AK16" s="2">
        <v>0</v>
      </c>
      <c r="AL16" s="2">
        <v>0</v>
      </c>
      <c r="AM16" s="2">
        <v>0</v>
      </c>
      <c r="AN16" s="2"/>
      <c r="AO16" s="2">
        <v>0</v>
      </c>
      <c r="AP16" s="2">
        <v>0</v>
      </c>
      <c r="AQ16" s="2">
        <v>0</v>
      </c>
      <c r="AR16" s="2">
        <v>0</v>
      </c>
    </row>
    <row r="17" spans="1:44" x14ac:dyDescent="0.25">
      <c r="A17" s="1" t="s">
        <v>26</v>
      </c>
      <c r="B17" t="s">
        <v>144</v>
      </c>
      <c r="C17" t="s">
        <v>6</v>
      </c>
      <c r="D17" s="2">
        <v>0</v>
      </c>
      <c r="E17" s="2">
        <v>1</v>
      </c>
      <c r="F17" s="2">
        <v>0</v>
      </c>
      <c r="G17" s="2">
        <v>0</v>
      </c>
      <c r="H17" s="2">
        <v>1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1</v>
      </c>
      <c r="P17" s="2">
        <v>0</v>
      </c>
      <c r="Q17" s="2">
        <v>0</v>
      </c>
      <c r="R17" s="2">
        <v>0</v>
      </c>
      <c r="S17" s="2">
        <v>1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1</v>
      </c>
      <c r="AM17" s="2">
        <v>0</v>
      </c>
      <c r="AN17" s="2" t="s">
        <v>10</v>
      </c>
      <c r="AO17" s="2">
        <v>0</v>
      </c>
      <c r="AP17" s="2">
        <v>0</v>
      </c>
      <c r="AQ17" s="2">
        <v>1</v>
      </c>
      <c r="AR17" s="2">
        <v>0</v>
      </c>
    </row>
    <row r="18" spans="1:44" x14ac:dyDescent="0.25">
      <c r="A18" s="1" t="s">
        <v>27</v>
      </c>
      <c r="B18" t="s">
        <v>144</v>
      </c>
      <c r="C18" t="s">
        <v>6</v>
      </c>
      <c r="D18" s="2">
        <v>0</v>
      </c>
      <c r="E18" s="2">
        <v>1</v>
      </c>
      <c r="F18" s="2">
        <v>0</v>
      </c>
      <c r="G18" s="2">
        <v>0</v>
      </c>
      <c r="H18" s="2">
        <v>1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1</v>
      </c>
      <c r="R18" s="2">
        <v>0</v>
      </c>
      <c r="S18" s="2">
        <v>1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/>
      <c r="AO18" s="2">
        <v>0</v>
      </c>
      <c r="AP18" s="2">
        <v>0</v>
      </c>
      <c r="AQ18" s="2">
        <v>0</v>
      </c>
      <c r="AR18" s="2">
        <v>0</v>
      </c>
    </row>
    <row r="19" spans="1:44" hidden="1" x14ac:dyDescent="0.25">
      <c r="A19" s="1" t="s">
        <v>28</v>
      </c>
      <c r="B19" t="s">
        <v>140</v>
      </c>
      <c r="C19" t="s">
        <v>7</v>
      </c>
      <c r="D19" s="2">
        <v>0</v>
      </c>
      <c r="E19" s="2">
        <v>1</v>
      </c>
      <c r="F19" s="2">
        <v>0</v>
      </c>
      <c r="G19" s="2">
        <v>0</v>
      </c>
      <c r="H19" s="2">
        <v>1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1</v>
      </c>
      <c r="P19" s="2">
        <v>0</v>
      </c>
      <c r="Q19" s="2">
        <v>0</v>
      </c>
      <c r="R19" s="2">
        <v>1</v>
      </c>
      <c r="S19" s="2">
        <v>0</v>
      </c>
      <c r="T19" s="2">
        <v>0</v>
      </c>
      <c r="U19" s="2">
        <v>0</v>
      </c>
      <c r="V19" s="2">
        <v>1</v>
      </c>
      <c r="W19" s="2">
        <v>0</v>
      </c>
      <c r="X19" s="2">
        <v>1</v>
      </c>
      <c r="Y19" s="2">
        <v>0</v>
      </c>
      <c r="Z19" s="2">
        <v>0</v>
      </c>
      <c r="AA19" s="2">
        <v>1</v>
      </c>
      <c r="AB19" s="2">
        <v>1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1</v>
      </c>
      <c r="AL19" s="2">
        <v>0</v>
      </c>
      <c r="AM19" s="2">
        <v>0</v>
      </c>
      <c r="AN19" s="2" t="s">
        <v>9</v>
      </c>
      <c r="AO19" s="2">
        <v>0</v>
      </c>
      <c r="AP19" s="2">
        <v>1</v>
      </c>
      <c r="AQ19" s="2">
        <v>0</v>
      </c>
      <c r="AR19" s="2">
        <v>0</v>
      </c>
    </row>
    <row r="20" spans="1:44" hidden="1" x14ac:dyDescent="0.25">
      <c r="A20" s="1" t="s">
        <v>29</v>
      </c>
      <c r="B20" t="s">
        <v>142</v>
      </c>
      <c r="C20" t="s">
        <v>6</v>
      </c>
      <c r="D20" s="2">
        <v>1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1</v>
      </c>
      <c r="O20" s="2">
        <v>0</v>
      </c>
      <c r="P20" s="2">
        <v>0</v>
      </c>
      <c r="Q20" s="2">
        <v>0</v>
      </c>
      <c r="R20" s="2">
        <v>1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1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1</v>
      </c>
      <c r="AK20" s="2">
        <v>0</v>
      </c>
      <c r="AL20" s="2">
        <v>0</v>
      </c>
      <c r="AM20" s="2">
        <v>0</v>
      </c>
      <c r="AN20" s="2"/>
      <c r="AO20" s="2">
        <v>0</v>
      </c>
      <c r="AP20" s="2">
        <v>0</v>
      </c>
      <c r="AQ20" s="2">
        <v>0</v>
      </c>
      <c r="AR20" s="2">
        <v>0</v>
      </c>
    </row>
    <row r="21" spans="1:44" x14ac:dyDescent="0.25">
      <c r="A21" s="1" t="s">
        <v>30</v>
      </c>
      <c r="B21" t="s">
        <v>141</v>
      </c>
      <c r="C21" t="s">
        <v>7</v>
      </c>
      <c r="D21" s="2">
        <v>0</v>
      </c>
      <c r="E21" s="2">
        <v>1</v>
      </c>
      <c r="F21" s="2">
        <v>0</v>
      </c>
      <c r="G21" s="2">
        <v>0</v>
      </c>
      <c r="H21" s="2">
        <v>1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1</v>
      </c>
      <c r="O21" s="2">
        <v>0</v>
      </c>
      <c r="P21" s="2">
        <v>0</v>
      </c>
      <c r="Q21" s="2">
        <v>0</v>
      </c>
      <c r="R21" s="2">
        <v>0</v>
      </c>
      <c r="S21" s="2">
        <v>1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1</v>
      </c>
      <c r="AK21" s="2">
        <v>0</v>
      </c>
      <c r="AL21" s="2">
        <v>0</v>
      </c>
      <c r="AM21" s="2">
        <v>0</v>
      </c>
      <c r="AN21" s="2"/>
      <c r="AO21" s="2">
        <v>0</v>
      </c>
      <c r="AP21" s="2">
        <v>0</v>
      </c>
      <c r="AQ21" s="2">
        <v>0</v>
      </c>
      <c r="AR21" s="2">
        <v>0</v>
      </c>
    </row>
    <row r="22" spans="1:44" hidden="1" x14ac:dyDescent="0.25">
      <c r="A22" s="1" t="s">
        <v>31</v>
      </c>
      <c r="B22" t="s">
        <v>144</v>
      </c>
      <c r="C22" t="s">
        <v>0</v>
      </c>
      <c r="D22" s="2">
        <v>1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1</v>
      </c>
      <c r="P22" s="2">
        <v>0</v>
      </c>
      <c r="Q22" s="2">
        <v>0</v>
      </c>
      <c r="R22" s="2">
        <v>1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1</v>
      </c>
      <c r="Z22" s="2">
        <v>0</v>
      </c>
      <c r="AA22" s="2">
        <v>1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1</v>
      </c>
      <c r="AL22" s="2">
        <v>0</v>
      </c>
      <c r="AM22" s="2">
        <v>0</v>
      </c>
      <c r="AN22" s="2" t="s">
        <v>9</v>
      </c>
      <c r="AO22" s="2">
        <v>0</v>
      </c>
      <c r="AP22" s="2">
        <v>1</v>
      </c>
      <c r="AQ22" s="2">
        <v>0</v>
      </c>
      <c r="AR22" s="2">
        <v>0</v>
      </c>
    </row>
    <row r="23" spans="1:44" hidden="1" x14ac:dyDescent="0.25">
      <c r="A23" s="1" t="s">
        <v>32</v>
      </c>
      <c r="B23" t="s">
        <v>140</v>
      </c>
      <c r="C23" t="s">
        <v>6</v>
      </c>
      <c r="D23" s="2">
        <v>0</v>
      </c>
      <c r="E23" s="2">
        <v>1</v>
      </c>
      <c r="F23" s="2">
        <v>0</v>
      </c>
      <c r="G23" s="2">
        <v>0</v>
      </c>
      <c r="H23" s="2">
        <v>1</v>
      </c>
      <c r="I23" s="2">
        <v>0</v>
      </c>
      <c r="J23" s="2">
        <v>0</v>
      </c>
      <c r="K23" s="2">
        <v>0</v>
      </c>
      <c r="L23" s="2">
        <v>1</v>
      </c>
      <c r="M23" s="2">
        <v>0</v>
      </c>
      <c r="N23" s="2">
        <v>0</v>
      </c>
      <c r="O23" s="2">
        <v>1</v>
      </c>
      <c r="P23" s="2">
        <v>0</v>
      </c>
      <c r="Q23" s="2">
        <v>0</v>
      </c>
      <c r="R23" s="2">
        <v>1</v>
      </c>
      <c r="S23" s="2">
        <v>0</v>
      </c>
      <c r="T23" s="2">
        <v>0</v>
      </c>
      <c r="U23" s="2">
        <v>0</v>
      </c>
      <c r="V23" s="2">
        <v>1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1</v>
      </c>
      <c r="AL23" s="2">
        <v>0</v>
      </c>
      <c r="AM23" s="2">
        <v>0</v>
      </c>
      <c r="AN23" s="2" t="s">
        <v>9</v>
      </c>
      <c r="AO23" s="2">
        <v>1</v>
      </c>
      <c r="AP23" s="2">
        <v>0</v>
      </c>
      <c r="AQ23" s="2">
        <v>0</v>
      </c>
      <c r="AR23" s="2">
        <v>0</v>
      </c>
    </row>
    <row r="24" spans="1:44" x14ac:dyDescent="0.25">
      <c r="A24" s="1" t="s">
        <v>33</v>
      </c>
      <c r="B24" t="s">
        <v>144</v>
      </c>
      <c r="C24" t="s">
        <v>7</v>
      </c>
      <c r="D24" s="2">
        <v>1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1</v>
      </c>
      <c r="O24" s="2">
        <v>0</v>
      </c>
      <c r="P24" s="2">
        <v>0</v>
      </c>
      <c r="Q24" s="2">
        <v>0</v>
      </c>
      <c r="R24" s="2">
        <v>0</v>
      </c>
      <c r="S24" s="2">
        <v>1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1</v>
      </c>
      <c r="AK24" s="2">
        <v>0</v>
      </c>
      <c r="AL24" s="2">
        <v>0</v>
      </c>
      <c r="AM24" s="2">
        <v>0</v>
      </c>
      <c r="AN24" s="2"/>
      <c r="AO24" s="2">
        <v>0</v>
      </c>
      <c r="AP24" s="2">
        <v>0</v>
      </c>
      <c r="AQ24" s="2">
        <v>0</v>
      </c>
      <c r="AR24" s="2">
        <v>0</v>
      </c>
    </row>
    <row r="25" spans="1:44" x14ac:dyDescent="0.25">
      <c r="A25" s="1" t="s">
        <v>34</v>
      </c>
      <c r="B25" t="s">
        <v>142</v>
      </c>
      <c r="C25" t="s">
        <v>6</v>
      </c>
      <c r="D25" s="2">
        <v>1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1</v>
      </c>
      <c r="O25" s="2">
        <v>0</v>
      </c>
      <c r="P25" s="2">
        <v>0</v>
      </c>
      <c r="Q25" s="2">
        <v>0</v>
      </c>
      <c r="R25" s="2">
        <v>0</v>
      </c>
      <c r="S25" s="2">
        <v>1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1</v>
      </c>
      <c r="AK25" s="2">
        <v>0</v>
      </c>
      <c r="AL25" s="2">
        <v>0</v>
      </c>
      <c r="AM25" s="2">
        <v>0</v>
      </c>
      <c r="AN25" s="2"/>
      <c r="AO25" s="2">
        <v>0</v>
      </c>
      <c r="AP25" s="2">
        <v>0</v>
      </c>
      <c r="AQ25" s="2">
        <v>0</v>
      </c>
      <c r="AR25" s="2">
        <v>0</v>
      </c>
    </row>
    <row r="26" spans="1:44" x14ac:dyDescent="0.25">
      <c r="A26" s="1" t="s">
        <v>35</v>
      </c>
      <c r="B26" t="s">
        <v>139</v>
      </c>
      <c r="C26" t="s">
        <v>2</v>
      </c>
      <c r="D26" s="2">
        <v>0</v>
      </c>
      <c r="E26" s="2">
        <v>1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1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1</v>
      </c>
      <c r="R26" s="2">
        <v>0</v>
      </c>
      <c r="S26" s="2">
        <v>1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/>
      <c r="AO26" s="2">
        <v>0</v>
      </c>
      <c r="AP26" s="2">
        <v>0</v>
      </c>
      <c r="AQ26" s="2">
        <v>0</v>
      </c>
      <c r="AR26" s="2">
        <v>0</v>
      </c>
    </row>
    <row r="27" spans="1:44" x14ac:dyDescent="0.25">
      <c r="A27" s="1" t="s">
        <v>36</v>
      </c>
      <c r="B27" t="s">
        <v>140</v>
      </c>
      <c r="C27" t="s">
        <v>6</v>
      </c>
      <c r="D27" s="2">
        <v>0</v>
      </c>
      <c r="E27" s="2">
        <v>0</v>
      </c>
      <c r="F27" s="2">
        <v>0</v>
      </c>
      <c r="G27" s="2">
        <v>1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1</v>
      </c>
      <c r="R27" s="2">
        <v>0</v>
      </c>
      <c r="S27" s="2">
        <v>1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/>
      <c r="AO27" s="2">
        <v>0</v>
      </c>
      <c r="AP27" s="2">
        <v>0</v>
      </c>
      <c r="AQ27" s="2">
        <v>0</v>
      </c>
      <c r="AR27" s="2">
        <v>0</v>
      </c>
    </row>
    <row r="28" spans="1:44" hidden="1" x14ac:dyDescent="0.25">
      <c r="A28" s="1" t="s">
        <v>37</v>
      </c>
      <c r="B28" t="s">
        <v>142</v>
      </c>
      <c r="C28" t="s">
        <v>2</v>
      </c>
      <c r="D28" s="2">
        <v>0</v>
      </c>
      <c r="E28" s="2">
        <v>1</v>
      </c>
      <c r="F28" s="2">
        <v>0</v>
      </c>
      <c r="G28" s="2">
        <v>0</v>
      </c>
      <c r="H28" s="2">
        <v>1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1</v>
      </c>
      <c r="P28" s="2">
        <v>0</v>
      </c>
      <c r="Q28" s="2">
        <v>0</v>
      </c>
      <c r="R28" s="2">
        <v>1</v>
      </c>
      <c r="S28" s="2">
        <v>0</v>
      </c>
      <c r="T28" s="2">
        <v>0</v>
      </c>
      <c r="U28" s="2">
        <v>0</v>
      </c>
      <c r="V28" s="2">
        <v>0</v>
      </c>
      <c r="W28" s="2">
        <v>1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1</v>
      </c>
      <c r="AH28" s="2">
        <v>0</v>
      </c>
      <c r="AI28" s="2">
        <v>0</v>
      </c>
      <c r="AJ28" s="2">
        <v>1</v>
      </c>
      <c r="AK28" s="2">
        <v>0</v>
      </c>
      <c r="AL28" s="2">
        <v>0</v>
      </c>
      <c r="AM28" s="2">
        <v>0</v>
      </c>
      <c r="AN28" s="2"/>
      <c r="AO28" s="2">
        <v>0</v>
      </c>
      <c r="AP28" s="2">
        <v>0</v>
      </c>
      <c r="AQ28" s="2">
        <v>0</v>
      </c>
      <c r="AR28" s="2">
        <v>0</v>
      </c>
    </row>
    <row r="29" spans="1:44" x14ac:dyDescent="0.25">
      <c r="A29" s="1" t="s">
        <v>38</v>
      </c>
      <c r="B29" t="s">
        <v>144</v>
      </c>
      <c r="C29" t="s">
        <v>7</v>
      </c>
      <c r="D29" s="2">
        <v>1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1</v>
      </c>
      <c r="O29" s="2">
        <v>0</v>
      </c>
      <c r="P29" s="2">
        <v>0</v>
      </c>
      <c r="Q29" s="2">
        <v>0</v>
      </c>
      <c r="R29" s="2">
        <v>0</v>
      </c>
      <c r="S29" s="2">
        <v>1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1</v>
      </c>
      <c r="AK29" s="2">
        <v>0</v>
      </c>
      <c r="AL29" s="2">
        <v>0</v>
      </c>
      <c r="AM29" s="2">
        <v>0</v>
      </c>
      <c r="AN29" s="2"/>
      <c r="AO29" s="2">
        <v>0</v>
      </c>
      <c r="AP29" s="2">
        <v>0</v>
      </c>
      <c r="AQ29" s="2">
        <v>0</v>
      </c>
      <c r="AR29" s="2">
        <v>0</v>
      </c>
    </row>
    <row r="30" spans="1:44" x14ac:dyDescent="0.25">
      <c r="A30" s="1" t="s">
        <v>39</v>
      </c>
      <c r="B30" t="s">
        <v>144</v>
      </c>
      <c r="C30" t="s">
        <v>7</v>
      </c>
      <c r="D30" s="2">
        <v>0</v>
      </c>
      <c r="E30" s="2">
        <v>1</v>
      </c>
      <c r="F30" s="2">
        <v>0</v>
      </c>
      <c r="G30" s="2">
        <v>0</v>
      </c>
      <c r="H30" s="2">
        <v>1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1</v>
      </c>
      <c r="P30" s="2">
        <v>0</v>
      </c>
      <c r="Q30" s="2">
        <v>0</v>
      </c>
      <c r="R30" s="2">
        <v>0</v>
      </c>
      <c r="S30" s="2">
        <v>1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1</v>
      </c>
      <c r="AL30" s="2">
        <v>0</v>
      </c>
      <c r="AM30" s="2">
        <v>0</v>
      </c>
      <c r="AN30" s="2" t="s">
        <v>9</v>
      </c>
      <c r="AO30" s="2">
        <v>0</v>
      </c>
      <c r="AP30" s="2">
        <v>0</v>
      </c>
      <c r="AQ30" s="2">
        <v>1</v>
      </c>
      <c r="AR30" s="2">
        <v>0</v>
      </c>
    </row>
    <row r="31" spans="1:44" x14ac:dyDescent="0.25">
      <c r="A31" s="1" t="s">
        <v>40</v>
      </c>
      <c r="B31" t="s">
        <v>142</v>
      </c>
      <c r="C31" t="s">
        <v>4</v>
      </c>
      <c r="D31" s="2">
        <v>1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1</v>
      </c>
      <c r="O31" s="2">
        <v>0</v>
      </c>
      <c r="P31" s="2">
        <v>0</v>
      </c>
      <c r="Q31" s="2">
        <v>0</v>
      </c>
      <c r="R31" s="2">
        <v>0</v>
      </c>
      <c r="S31" s="2">
        <v>1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1</v>
      </c>
      <c r="AK31" s="2">
        <v>0</v>
      </c>
      <c r="AL31" s="2">
        <v>0</v>
      </c>
      <c r="AM31" s="2">
        <v>0</v>
      </c>
      <c r="AN31" s="2"/>
      <c r="AO31" s="2">
        <v>0</v>
      </c>
      <c r="AP31" s="2">
        <v>0</v>
      </c>
      <c r="AQ31" s="2">
        <v>0</v>
      </c>
      <c r="AR31" s="2">
        <v>0</v>
      </c>
    </row>
    <row r="32" spans="1:44" hidden="1" x14ac:dyDescent="0.25">
      <c r="A32" s="1" t="s">
        <v>41</v>
      </c>
      <c r="B32" t="s">
        <v>142</v>
      </c>
      <c r="C32" t="s">
        <v>2</v>
      </c>
      <c r="D32" s="2">
        <v>0</v>
      </c>
      <c r="E32" s="2">
        <v>1</v>
      </c>
      <c r="F32" s="2">
        <v>0</v>
      </c>
      <c r="G32" s="2">
        <v>0</v>
      </c>
      <c r="H32" s="2">
        <v>1</v>
      </c>
      <c r="I32" s="2">
        <v>1</v>
      </c>
      <c r="J32" s="2">
        <v>1</v>
      </c>
      <c r="K32" s="2">
        <v>0</v>
      </c>
      <c r="L32" s="2">
        <v>0</v>
      </c>
      <c r="M32" s="2">
        <v>0</v>
      </c>
      <c r="N32" s="2">
        <v>0</v>
      </c>
      <c r="O32" s="2">
        <v>1</v>
      </c>
      <c r="P32" s="2">
        <v>0</v>
      </c>
      <c r="Q32" s="2">
        <v>0</v>
      </c>
      <c r="R32" s="2">
        <v>1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1</v>
      </c>
      <c r="AF32" s="2">
        <v>1</v>
      </c>
      <c r="AG32" s="2">
        <v>0</v>
      </c>
      <c r="AH32" s="2">
        <v>0</v>
      </c>
      <c r="AI32" s="2">
        <v>0</v>
      </c>
      <c r="AJ32" s="2">
        <v>0</v>
      </c>
      <c r="AK32" s="2">
        <v>1</v>
      </c>
      <c r="AL32" s="2">
        <v>0</v>
      </c>
      <c r="AM32" s="2">
        <v>0</v>
      </c>
      <c r="AN32" s="2" t="s">
        <v>9</v>
      </c>
      <c r="AO32" s="2">
        <v>0</v>
      </c>
      <c r="AP32" s="2">
        <v>0</v>
      </c>
      <c r="AQ32" s="2">
        <v>1</v>
      </c>
      <c r="AR32" s="2">
        <v>0</v>
      </c>
    </row>
    <row r="33" spans="1:44" x14ac:dyDescent="0.25">
      <c r="A33" s="1" t="s">
        <v>42</v>
      </c>
      <c r="B33" t="s">
        <v>144</v>
      </c>
      <c r="C33" t="s">
        <v>7</v>
      </c>
      <c r="D33" s="2">
        <v>0</v>
      </c>
      <c r="E33" s="2">
        <v>1</v>
      </c>
      <c r="F33" s="2">
        <v>0</v>
      </c>
      <c r="G33" s="2">
        <v>0</v>
      </c>
      <c r="H33" s="2">
        <v>1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1</v>
      </c>
      <c r="O33" s="2">
        <v>0</v>
      </c>
      <c r="P33" s="2">
        <v>0</v>
      </c>
      <c r="Q33" s="2">
        <v>0</v>
      </c>
      <c r="R33" s="2">
        <v>0</v>
      </c>
      <c r="S33" s="2">
        <v>1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1</v>
      </c>
      <c r="AK33" s="2">
        <v>0</v>
      </c>
      <c r="AL33" s="2">
        <v>0</v>
      </c>
      <c r="AM33" s="2">
        <v>0</v>
      </c>
      <c r="AN33" s="2"/>
      <c r="AO33" s="2">
        <v>0</v>
      </c>
      <c r="AP33" s="2">
        <v>0</v>
      </c>
      <c r="AQ33" s="2">
        <v>0</v>
      </c>
      <c r="AR33" s="2">
        <v>0</v>
      </c>
    </row>
    <row r="34" spans="1:44" x14ac:dyDescent="0.25">
      <c r="A34" s="1" t="s">
        <v>43</v>
      </c>
      <c r="B34" t="s">
        <v>143</v>
      </c>
      <c r="C34" t="s">
        <v>6</v>
      </c>
      <c r="D34" s="2">
        <v>1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1</v>
      </c>
      <c r="P34" s="2">
        <v>0</v>
      </c>
      <c r="Q34" s="2">
        <v>0</v>
      </c>
      <c r="R34" s="2">
        <v>0</v>
      </c>
      <c r="S34" s="2">
        <v>1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1</v>
      </c>
      <c r="AL34" s="2">
        <v>0</v>
      </c>
      <c r="AM34" s="2">
        <v>0</v>
      </c>
      <c r="AN34" s="2"/>
      <c r="AO34" s="2">
        <v>0</v>
      </c>
      <c r="AP34" s="2">
        <v>0</v>
      </c>
      <c r="AQ34" s="2">
        <v>0</v>
      </c>
      <c r="AR34" s="2">
        <v>0</v>
      </c>
    </row>
    <row r="35" spans="1:44" x14ac:dyDescent="0.25">
      <c r="A35" s="1" t="s">
        <v>44</v>
      </c>
      <c r="B35" t="s">
        <v>145</v>
      </c>
      <c r="C35" t="s">
        <v>6</v>
      </c>
      <c r="D35" s="2">
        <v>0</v>
      </c>
      <c r="E35" s="2">
        <v>0</v>
      </c>
      <c r="F35" s="2">
        <v>0</v>
      </c>
      <c r="G35" s="2">
        <v>1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1</v>
      </c>
      <c r="R35" s="2">
        <v>0</v>
      </c>
      <c r="S35" s="2">
        <v>1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/>
      <c r="AO35" s="2">
        <v>0</v>
      </c>
      <c r="AP35" s="2">
        <v>0</v>
      </c>
      <c r="AQ35" s="2">
        <v>0</v>
      </c>
      <c r="AR35" s="2">
        <v>0</v>
      </c>
    </row>
    <row r="36" spans="1:44" hidden="1" x14ac:dyDescent="0.25">
      <c r="A36" s="1" t="s">
        <v>45</v>
      </c>
      <c r="B36" t="s">
        <v>142</v>
      </c>
      <c r="C36" t="s">
        <v>2</v>
      </c>
      <c r="D36" s="2">
        <v>0</v>
      </c>
      <c r="E36" s="2">
        <v>1</v>
      </c>
      <c r="F36" s="2">
        <v>0</v>
      </c>
      <c r="G36" s="2">
        <v>0</v>
      </c>
      <c r="H36" s="2">
        <v>1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1</v>
      </c>
      <c r="P36" s="2">
        <v>0</v>
      </c>
      <c r="Q36" s="2">
        <v>0</v>
      </c>
      <c r="R36" s="2">
        <v>1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1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1</v>
      </c>
      <c r="AH36" s="2">
        <v>0</v>
      </c>
      <c r="AI36" s="2">
        <v>0</v>
      </c>
      <c r="AJ36" s="2">
        <v>0</v>
      </c>
      <c r="AK36" s="2">
        <v>1</v>
      </c>
      <c r="AL36" s="2">
        <v>0</v>
      </c>
      <c r="AM36" s="2">
        <v>0</v>
      </c>
      <c r="AN36" s="2" t="s">
        <v>9</v>
      </c>
      <c r="AO36" s="2">
        <v>0</v>
      </c>
      <c r="AP36" s="2">
        <v>1</v>
      </c>
      <c r="AQ36" s="2">
        <v>1</v>
      </c>
      <c r="AR36" s="2">
        <v>0</v>
      </c>
    </row>
    <row r="37" spans="1:44" hidden="1" x14ac:dyDescent="0.25">
      <c r="A37" s="1" t="s">
        <v>46</v>
      </c>
      <c r="B37" t="s">
        <v>141</v>
      </c>
      <c r="C37" t="s">
        <v>0</v>
      </c>
      <c r="D37" s="2">
        <v>0</v>
      </c>
      <c r="E37" s="2">
        <v>1</v>
      </c>
      <c r="F37" s="2">
        <v>0</v>
      </c>
      <c r="G37" s="2">
        <v>0</v>
      </c>
      <c r="H37" s="2">
        <v>1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1</v>
      </c>
      <c r="P37" s="2">
        <v>0</v>
      </c>
      <c r="Q37" s="2">
        <v>0</v>
      </c>
      <c r="R37" s="2">
        <v>1</v>
      </c>
      <c r="S37" s="2">
        <v>0</v>
      </c>
      <c r="T37" s="2">
        <v>0</v>
      </c>
      <c r="U37" s="2">
        <v>0</v>
      </c>
      <c r="V37" s="2">
        <v>1</v>
      </c>
      <c r="W37" s="2">
        <v>1</v>
      </c>
      <c r="X37" s="2">
        <v>0</v>
      </c>
      <c r="Y37" s="2">
        <v>0</v>
      </c>
      <c r="Z37" s="2">
        <v>0</v>
      </c>
      <c r="AA37" s="2">
        <v>0</v>
      </c>
      <c r="AB37" s="2">
        <v>1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1</v>
      </c>
      <c r="AJ37" s="2">
        <v>1</v>
      </c>
      <c r="AK37" s="2">
        <v>0</v>
      </c>
      <c r="AL37" s="2">
        <v>0</v>
      </c>
      <c r="AM37" s="2">
        <v>0</v>
      </c>
      <c r="AN37" s="2"/>
      <c r="AO37" s="2">
        <v>0</v>
      </c>
      <c r="AP37" s="2">
        <v>0</v>
      </c>
      <c r="AQ37" s="2">
        <v>0</v>
      </c>
      <c r="AR37" s="2">
        <v>0</v>
      </c>
    </row>
    <row r="38" spans="1:44" x14ac:dyDescent="0.25">
      <c r="A38" s="1" t="s">
        <v>47</v>
      </c>
      <c r="B38" t="s">
        <v>145</v>
      </c>
      <c r="C38" t="s">
        <v>6</v>
      </c>
      <c r="D38" s="2">
        <v>1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1</v>
      </c>
      <c r="O38" s="2">
        <v>0</v>
      </c>
      <c r="P38" s="2">
        <v>0</v>
      </c>
      <c r="Q38" s="2">
        <v>0</v>
      </c>
      <c r="R38" s="2">
        <v>0</v>
      </c>
      <c r="S38" s="2">
        <v>1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1</v>
      </c>
      <c r="AK38" s="2">
        <v>0</v>
      </c>
      <c r="AL38" s="2">
        <v>0</v>
      </c>
      <c r="AM38" s="2">
        <v>0</v>
      </c>
      <c r="AN38" s="2"/>
      <c r="AO38" s="2">
        <v>0</v>
      </c>
      <c r="AP38" s="2">
        <v>0</v>
      </c>
      <c r="AQ38" s="2">
        <v>0</v>
      </c>
      <c r="AR38" s="2">
        <v>0</v>
      </c>
    </row>
    <row r="39" spans="1:44" hidden="1" x14ac:dyDescent="0.25">
      <c r="A39" s="1" t="s">
        <v>48</v>
      </c>
      <c r="B39" t="s">
        <v>140</v>
      </c>
      <c r="C39" t="s">
        <v>7</v>
      </c>
      <c r="D39" s="2">
        <v>0</v>
      </c>
      <c r="E39" s="2">
        <v>1</v>
      </c>
      <c r="F39" s="2">
        <v>0</v>
      </c>
      <c r="G39" s="2">
        <v>0</v>
      </c>
      <c r="H39" s="2">
        <v>1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1</v>
      </c>
      <c r="P39" s="2">
        <v>0</v>
      </c>
      <c r="Q39" s="2">
        <v>0</v>
      </c>
      <c r="R39" s="2">
        <v>1</v>
      </c>
      <c r="S39" s="2">
        <v>0</v>
      </c>
      <c r="T39" s="2">
        <v>0</v>
      </c>
      <c r="U39" s="2">
        <v>0</v>
      </c>
      <c r="V39" s="2">
        <v>1</v>
      </c>
      <c r="W39" s="2">
        <v>0</v>
      </c>
      <c r="X39" s="2">
        <v>1</v>
      </c>
      <c r="Y39" s="2">
        <v>0</v>
      </c>
      <c r="Z39" s="2">
        <v>0</v>
      </c>
      <c r="AA39" s="2">
        <v>1</v>
      </c>
      <c r="AB39" s="2">
        <v>1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1</v>
      </c>
      <c r="AL39" s="2">
        <v>0</v>
      </c>
      <c r="AM39" s="2">
        <v>0</v>
      </c>
      <c r="AN39" s="2" t="s">
        <v>9</v>
      </c>
      <c r="AO39" s="2">
        <v>0</v>
      </c>
      <c r="AP39" s="2">
        <v>1</v>
      </c>
      <c r="AQ39" s="2">
        <v>0</v>
      </c>
      <c r="AR39" s="2">
        <v>0</v>
      </c>
    </row>
    <row r="40" spans="1:44" x14ac:dyDescent="0.25">
      <c r="A40" s="1" t="s">
        <v>49</v>
      </c>
      <c r="B40" t="s">
        <v>138</v>
      </c>
      <c r="C40" t="s">
        <v>2</v>
      </c>
      <c r="D40" s="2">
        <v>1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1</v>
      </c>
      <c r="O40" s="2">
        <v>0</v>
      </c>
      <c r="P40" s="2">
        <v>0</v>
      </c>
      <c r="Q40" s="2">
        <v>0</v>
      </c>
      <c r="R40" s="2">
        <v>0</v>
      </c>
      <c r="S40" s="2">
        <v>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1</v>
      </c>
      <c r="AK40" s="2">
        <v>0</v>
      </c>
      <c r="AL40" s="2">
        <v>0</v>
      </c>
      <c r="AM40" s="2">
        <v>0</v>
      </c>
      <c r="AN40" s="2"/>
      <c r="AO40" s="2">
        <v>0</v>
      </c>
      <c r="AP40" s="2">
        <v>0</v>
      </c>
      <c r="AQ40" s="2">
        <v>0</v>
      </c>
      <c r="AR40" s="2">
        <v>0</v>
      </c>
    </row>
    <row r="41" spans="1:44" hidden="1" x14ac:dyDescent="0.25">
      <c r="A41" s="1" t="s">
        <v>50</v>
      </c>
      <c r="B41" t="s">
        <v>144</v>
      </c>
      <c r="C41" t="s">
        <v>3</v>
      </c>
      <c r="D41" s="2">
        <v>0</v>
      </c>
      <c r="E41" s="2">
        <v>1</v>
      </c>
      <c r="F41" s="2">
        <v>0</v>
      </c>
      <c r="G41" s="2">
        <v>0</v>
      </c>
      <c r="H41" s="2">
        <v>1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1</v>
      </c>
      <c r="P41" s="2">
        <v>0</v>
      </c>
      <c r="Q41" s="2">
        <v>0</v>
      </c>
      <c r="R41" s="2">
        <v>1</v>
      </c>
      <c r="S41" s="2">
        <v>0</v>
      </c>
      <c r="T41" s="2">
        <v>0</v>
      </c>
      <c r="U41" s="2">
        <v>0</v>
      </c>
      <c r="V41" s="2">
        <v>0</v>
      </c>
      <c r="W41" s="2">
        <v>1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1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1</v>
      </c>
      <c r="AL41" s="2">
        <v>0</v>
      </c>
      <c r="AM41" s="2">
        <v>0</v>
      </c>
      <c r="AN41" s="2" t="s">
        <v>9</v>
      </c>
      <c r="AO41" s="2">
        <v>0</v>
      </c>
      <c r="AP41" s="2">
        <v>0</v>
      </c>
      <c r="AQ41" s="2">
        <v>1</v>
      </c>
      <c r="AR41" s="2">
        <v>0</v>
      </c>
    </row>
    <row r="42" spans="1:44" x14ac:dyDescent="0.25">
      <c r="A42" s="1" t="s">
        <v>51</v>
      </c>
      <c r="B42" t="s">
        <v>144</v>
      </c>
      <c r="C42" t="s">
        <v>7</v>
      </c>
      <c r="D42" s="2">
        <v>0</v>
      </c>
      <c r="E42" s="2">
        <v>1</v>
      </c>
      <c r="F42" s="2">
        <v>0</v>
      </c>
      <c r="G42" s="2">
        <v>0</v>
      </c>
      <c r="H42" s="2">
        <v>1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1</v>
      </c>
      <c r="O42" s="2">
        <v>0</v>
      </c>
      <c r="P42" s="2">
        <v>0</v>
      </c>
      <c r="Q42" s="2">
        <v>0</v>
      </c>
      <c r="R42" s="2">
        <v>0</v>
      </c>
      <c r="S42" s="2">
        <v>1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1</v>
      </c>
      <c r="AK42" s="2">
        <v>0</v>
      </c>
      <c r="AL42" s="2">
        <v>0</v>
      </c>
      <c r="AM42" s="2">
        <v>0</v>
      </c>
      <c r="AN42" s="2"/>
      <c r="AO42" s="2">
        <v>0</v>
      </c>
      <c r="AP42" s="2">
        <v>0</v>
      </c>
      <c r="AQ42" s="2">
        <v>0</v>
      </c>
      <c r="AR42" s="2">
        <v>0</v>
      </c>
    </row>
    <row r="43" spans="1:44" x14ac:dyDescent="0.25">
      <c r="A43" s="1" t="s">
        <v>52</v>
      </c>
      <c r="B43" t="s">
        <v>141</v>
      </c>
      <c r="C43" t="s">
        <v>0</v>
      </c>
      <c r="D43" s="2">
        <v>0</v>
      </c>
      <c r="E43" s="2">
        <v>0</v>
      </c>
      <c r="F43" s="2">
        <v>0</v>
      </c>
      <c r="G43" s="2">
        <v>1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1</v>
      </c>
      <c r="R43" s="2">
        <v>0</v>
      </c>
      <c r="S43" s="2">
        <v>1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/>
      <c r="AO43" s="2">
        <v>0</v>
      </c>
      <c r="AP43" s="2">
        <v>0</v>
      </c>
      <c r="AQ43" s="2">
        <v>0</v>
      </c>
      <c r="AR43" s="2">
        <v>0</v>
      </c>
    </row>
    <row r="44" spans="1:44" x14ac:dyDescent="0.25">
      <c r="A44" s="1" t="s">
        <v>53</v>
      </c>
      <c r="B44" t="s">
        <v>144</v>
      </c>
      <c r="C44" t="s">
        <v>7</v>
      </c>
      <c r="D44" s="2">
        <v>0</v>
      </c>
      <c r="E44" s="2">
        <v>1</v>
      </c>
      <c r="F44" s="2">
        <v>0</v>
      </c>
      <c r="G44" s="2">
        <v>0</v>
      </c>
      <c r="H44" s="2">
        <v>1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1</v>
      </c>
      <c r="O44" s="2">
        <v>0</v>
      </c>
      <c r="P44" s="2">
        <v>0</v>
      </c>
      <c r="Q44" s="2">
        <v>0</v>
      </c>
      <c r="R44" s="2">
        <v>0</v>
      </c>
      <c r="S44" s="2">
        <v>1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1</v>
      </c>
      <c r="AK44" s="2">
        <v>0</v>
      </c>
      <c r="AL44" s="2">
        <v>0</v>
      </c>
      <c r="AM44" s="2">
        <v>0</v>
      </c>
      <c r="AN44" s="2"/>
      <c r="AO44" s="2">
        <v>0</v>
      </c>
      <c r="AP44" s="2">
        <v>0</v>
      </c>
      <c r="AQ44" s="2">
        <v>0</v>
      </c>
      <c r="AR44" s="2">
        <v>0</v>
      </c>
    </row>
    <row r="45" spans="1:44" hidden="1" x14ac:dyDescent="0.25">
      <c r="A45" s="1" t="s">
        <v>54</v>
      </c>
      <c r="B45" t="s">
        <v>144</v>
      </c>
      <c r="C45" t="s">
        <v>6</v>
      </c>
      <c r="D45" s="2">
        <v>0</v>
      </c>
      <c r="E45" s="2">
        <v>1</v>
      </c>
      <c r="F45" s="2">
        <v>0</v>
      </c>
      <c r="G45" s="2">
        <v>0</v>
      </c>
      <c r="H45" s="2">
        <v>1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1</v>
      </c>
      <c r="P45" s="2">
        <v>0</v>
      </c>
      <c r="Q45" s="2">
        <v>0</v>
      </c>
      <c r="R45" s="2">
        <v>1</v>
      </c>
      <c r="S45" s="2">
        <v>0</v>
      </c>
      <c r="T45" s="2">
        <v>0</v>
      </c>
      <c r="U45" s="2">
        <v>0</v>
      </c>
      <c r="V45" s="2">
        <v>1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1</v>
      </c>
      <c r="AL45" s="2">
        <v>0</v>
      </c>
      <c r="AM45" s="2">
        <v>0</v>
      </c>
      <c r="AN45" s="2" t="s">
        <v>9</v>
      </c>
      <c r="AO45" s="2">
        <v>1</v>
      </c>
      <c r="AP45" s="2">
        <v>0</v>
      </c>
      <c r="AQ45" s="2">
        <v>0</v>
      </c>
      <c r="AR45" s="2">
        <v>0</v>
      </c>
    </row>
    <row r="46" spans="1:44" hidden="1" x14ac:dyDescent="0.25">
      <c r="A46" s="1" t="s">
        <v>55</v>
      </c>
      <c r="B46" t="s">
        <v>141</v>
      </c>
      <c r="C46" t="s">
        <v>7</v>
      </c>
      <c r="D46" s="2">
        <v>0</v>
      </c>
      <c r="E46" s="2">
        <v>1</v>
      </c>
      <c r="F46" s="2">
        <v>0</v>
      </c>
      <c r="G46" s="2">
        <v>0</v>
      </c>
      <c r="H46" s="2">
        <v>0</v>
      </c>
      <c r="I46" s="2">
        <v>0</v>
      </c>
      <c r="J46" s="2">
        <v>1</v>
      </c>
      <c r="K46" s="2">
        <v>1</v>
      </c>
      <c r="L46" s="2">
        <v>0</v>
      </c>
      <c r="M46" s="2">
        <v>0</v>
      </c>
      <c r="N46" s="2">
        <v>0</v>
      </c>
      <c r="O46" s="2">
        <v>1</v>
      </c>
      <c r="P46" s="2">
        <v>0</v>
      </c>
      <c r="Q46" s="2">
        <v>0</v>
      </c>
      <c r="R46" s="2">
        <v>1</v>
      </c>
      <c r="S46" s="2">
        <v>0</v>
      </c>
      <c r="T46" s="2">
        <v>1</v>
      </c>
      <c r="U46" s="2">
        <v>0</v>
      </c>
      <c r="V46" s="2">
        <v>0</v>
      </c>
      <c r="W46" s="2">
        <v>1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1</v>
      </c>
      <c r="AM46" s="2">
        <v>0</v>
      </c>
      <c r="AN46" s="2" t="s">
        <v>10</v>
      </c>
      <c r="AO46" s="2">
        <v>1</v>
      </c>
      <c r="AP46" s="2">
        <v>0</v>
      </c>
      <c r="AQ46" s="2">
        <v>1</v>
      </c>
      <c r="AR46" s="2">
        <v>0</v>
      </c>
    </row>
    <row r="47" spans="1:44" hidden="1" x14ac:dyDescent="0.25">
      <c r="A47" s="1" t="s">
        <v>56</v>
      </c>
      <c r="B47" t="s">
        <v>138</v>
      </c>
      <c r="C47" t="s">
        <v>2</v>
      </c>
      <c r="D47" s="2">
        <v>0</v>
      </c>
      <c r="E47" s="2">
        <v>1</v>
      </c>
      <c r="F47" s="2">
        <v>0</v>
      </c>
      <c r="G47" s="2">
        <v>0</v>
      </c>
      <c r="H47" s="2">
        <v>1</v>
      </c>
      <c r="I47" s="2">
        <v>0</v>
      </c>
      <c r="J47" s="2">
        <v>0</v>
      </c>
      <c r="K47" s="2">
        <v>0</v>
      </c>
      <c r="L47" s="2">
        <v>1</v>
      </c>
      <c r="M47" s="2">
        <v>0</v>
      </c>
      <c r="N47" s="2">
        <v>0</v>
      </c>
      <c r="O47" s="2">
        <v>1</v>
      </c>
      <c r="P47" s="2">
        <v>0</v>
      </c>
      <c r="Q47" s="2">
        <v>0</v>
      </c>
      <c r="R47" s="2">
        <v>1</v>
      </c>
      <c r="S47" s="2">
        <v>0</v>
      </c>
      <c r="T47" s="2">
        <v>0</v>
      </c>
      <c r="U47" s="2">
        <v>1</v>
      </c>
      <c r="V47" s="2">
        <v>1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1</v>
      </c>
      <c r="AL47" s="2">
        <v>0</v>
      </c>
      <c r="AM47" s="2">
        <v>0</v>
      </c>
      <c r="AN47" s="2" t="s">
        <v>9</v>
      </c>
      <c r="AO47" s="2">
        <v>1</v>
      </c>
      <c r="AP47" s="2">
        <v>0</v>
      </c>
      <c r="AQ47" s="2">
        <v>0</v>
      </c>
      <c r="AR47" s="2">
        <v>0</v>
      </c>
    </row>
    <row r="48" spans="1:44" x14ac:dyDescent="0.25">
      <c r="A48" s="1" t="s">
        <v>57</v>
      </c>
      <c r="B48" t="s">
        <v>144</v>
      </c>
      <c r="C48" t="s">
        <v>2</v>
      </c>
      <c r="D48" s="2">
        <v>0</v>
      </c>
      <c r="E48" s="2">
        <v>1</v>
      </c>
      <c r="F48" s="2">
        <v>0</v>
      </c>
      <c r="G48" s="2">
        <v>0</v>
      </c>
      <c r="H48" s="2">
        <v>1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1</v>
      </c>
      <c r="O48" s="2">
        <v>0</v>
      </c>
      <c r="P48" s="2">
        <v>0</v>
      </c>
      <c r="Q48" s="2">
        <v>0</v>
      </c>
      <c r="R48" s="2">
        <v>0</v>
      </c>
      <c r="S48" s="2">
        <v>1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1</v>
      </c>
      <c r="AK48" s="2">
        <v>0</v>
      </c>
      <c r="AL48" s="2">
        <v>0</v>
      </c>
      <c r="AM48" s="2">
        <v>0</v>
      </c>
      <c r="AN48" s="2"/>
      <c r="AO48" s="2">
        <v>0</v>
      </c>
      <c r="AP48" s="2">
        <v>0</v>
      </c>
      <c r="AQ48" s="2">
        <v>0</v>
      </c>
      <c r="AR48" s="2">
        <v>0</v>
      </c>
    </row>
    <row r="49" spans="1:44" x14ac:dyDescent="0.25">
      <c r="A49" s="1" t="s">
        <v>58</v>
      </c>
      <c r="B49" t="s">
        <v>144</v>
      </c>
      <c r="C49" t="s">
        <v>6</v>
      </c>
      <c r="D49" s="2">
        <v>0</v>
      </c>
      <c r="E49" s="2">
        <v>1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1</v>
      </c>
      <c r="L49" s="2">
        <v>0</v>
      </c>
      <c r="M49" s="2">
        <v>0</v>
      </c>
      <c r="N49" s="2">
        <v>1</v>
      </c>
      <c r="O49" s="2">
        <v>0</v>
      </c>
      <c r="P49" s="2">
        <v>0</v>
      </c>
      <c r="Q49" s="2">
        <v>0</v>
      </c>
      <c r="R49" s="2">
        <v>0</v>
      </c>
      <c r="S49" s="2">
        <v>1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1</v>
      </c>
      <c r="AK49" s="2">
        <v>0</v>
      </c>
      <c r="AL49" s="2">
        <v>0</v>
      </c>
      <c r="AM49" s="2">
        <v>0</v>
      </c>
      <c r="AN49" s="2"/>
      <c r="AO49" s="2">
        <v>0</v>
      </c>
      <c r="AP49" s="2">
        <v>0</v>
      </c>
      <c r="AQ49" s="2">
        <v>0</v>
      </c>
      <c r="AR49" s="2">
        <v>0</v>
      </c>
    </row>
    <row r="50" spans="1:44" x14ac:dyDescent="0.25">
      <c r="A50" s="1" t="s">
        <v>59</v>
      </c>
      <c r="B50" t="s">
        <v>144</v>
      </c>
      <c r="C50" t="s">
        <v>3</v>
      </c>
      <c r="D50" s="2">
        <v>1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1</v>
      </c>
      <c r="O50" s="2">
        <v>0</v>
      </c>
      <c r="P50" s="2">
        <v>0</v>
      </c>
      <c r="Q50" s="2">
        <v>0</v>
      </c>
      <c r="R50" s="2">
        <v>0</v>
      </c>
      <c r="S50" s="2">
        <v>1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1</v>
      </c>
      <c r="AK50" s="2">
        <v>0</v>
      </c>
      <c r="AL50" s="2">
        <v>0</v>
      </c>
      <c r="AM50" s="2">
        <v>0</v>
      </c>
      <c r="AN50" s="2"/>
      <c r="AO50" s="2">
        <v>0</v>
      </c>
      <c r="AP50" s="2">
        <v>0</v>
      </c>
      <c r="AQ50" s="2">
        <v>0</v>
      </c>
      <c r="AR50" s="2">
        <v>0</v>
      </c>
    </row>
    <row r="51" spans="1:44" hidden="1" x14ac:dyDescent="0.25">
      <c r="A51" s="1" t="s">
        <v>60</v>
      </c>
      <c r="B51" t="s">
        <v>138</v>
      </c>
      <c r="C51" t="s">
        <v>2</v>
      </c>
      <c r="D51" s="2">
        <v>0</v>
      </c>
      <c r="E51" s="2">
        <v>1</v>
      </c>
      <c r="F51" s="2">
        <v>0</v>
      </c>
      <c r="G51" s="2">
        <v>0</v>
      </c>
      <c r="H51" s="2">
        <v>1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1</v>
      </c>
      <c r="P51" s="2">
        <v>0</v>
      </c>
      <c r="Q51" s="2">
        <v>0</v>
      </c>
      <c r="R51" s="2">
        <v>1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1</v>
      </c>
      <c r="Y51" s="2">
        <v>0</v>
      </c>
      <c r="Z51" s="2">
        <v>1</v>
      </c>
      <c r="AA51" s="2">
        <v>0</v>
      </c>
      <c r="AB51" s="2">
        <v>0</v>
      </c>
      <c r="AC51" s="2">
        <v>0</v>
      </c>
      <c r="AD51" s="2">
        <v>1</v>
      </c>
      <c r="AE51" s="2">
        <v>0</v>
      </c>
      <c r="AF51" s="2">
        <v>0</v>
      </c>
      <c r="AG51" s="2">
        <v>0</v>
      </c>
      <c r="AH51" s="2">
        <v>0</v>
      </c>
      <c r="AI51" s="2">
        <v>1</v>
      </c>
      <c r="AJ51" s="2">
        <v>0</v>
      </c>
      <c r="AK51" s="2">
        <v>1</v>
      </c>
      <c r="AL51" s="2">
        <v>0</v>
      </c>
      <c r="AM51" s="2">
        <v>0</v>
      </c>
      <c r="AN51" s="2" t="s">
        <v>9</v>
      </c>
      <c r="AO51" s="2">
        <v>0</v>
      </c>
      <c r="AP51" s="2">
        <v>0</v>
      </c>
      <c r="AQ51" s="2">
        <v>0</v>
      </c>
      <c r="AR51" s="2">
        <v>1</v>
      </c>
    </row>
    <row r="52" spans="1:44" hidden="1" x14ac:dyDescent="0.25">
      <c r="A52" s="1" t="s">
        <v>61</v>
      </c>
      <c r="B52" t="s">
        <v>144</v>
      </c>
      <c r="C52" t="s">
        <v>0</v>
      </c>
      <c r="D52" s="2">
        <v>0</v>
      </c>
      <c r="E52" s="2">
        <v>1</v>
      </c>
      <c r="F52" s="2">
        <v>0</v>
      </c>
      <c r="G52" s="2">
        <v>0</v>
      </c>
      <c r="H52" s="2">
        <v>1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1</v>
      </c>
      <c r="P52" s="2">
        <v>0</v>
      </c>
      <c r="Q52" s="2">
        <v>0</v>
      </c>
      <c r="R52" s="2">
        <v>1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1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1</v>
      </c>
      <c r="AK52" s="2">
        <v>0</v>
      </c>
      <c r="AL52" s="2">
        <v>0</v>
      </c>
      <c r="AM52" s="2">
        <v>0</v>
      </c>
      <c r="AN52" s="2"/>
      <c r="AO52" s="2">
        <v>0</v>
      </c>
      <c r="AP52" s="2">
        <v>0</v>
      </c>
      <c r="AQ52" s="2">
        <v>0</v>
      </c>
      <c r="AR52" s="2">
        <v>0</v>
      </c>
    </row>
    <row r="53" spans="1:44" hidden="1" x14ac:dyDescent="0.25">
      <c r="A53" s="1" t="s">
        <v>62</v>
      </c>
      <c r="B53" t="s">
        <v>140</v>
      </c>
      <c r="C53" t="s">
        <v>4</v>
      </c>
      <c r="D53" s="2">
        <v>0</v>
      </c>
      <c r="E53" s="2">
        <v>1</v>
      </c>
      <c r="F53" s="2">
        <v>0</v>
      </c>
      <c r="G53" s="2">
        <v>0</v>
      </c>
      <c r="H53" s="2">
        <v>1</v>
      </c>
      <c r="I53" s="2">
        <v>0</v>
      </c>
      <c r="J53" s="2">
        <v>0</v>
      </c>
      <c r="K53" s="2">
        <v>1</v>
      </c>
      <c r="L53" s="2">
        <v>0</v>
      </c>
      <c r="M53" s="2">
        <v>0</v>
      </c>
      <c r="N53" s="2">
        <v>0</v>
      </c>
      <c r="O53" s="2">
        <v>1</v>
      </c>
      <c r="P53" s="2">
        <v>0</v>
      </c>
      <c r="Q53" s="2">
        <v>0</v>
      </c>
      <c r="R53" s="2">
        <v>1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1</v>
      </c>
      <c r="Y53" s="2">
        <v>0</v>
      </c>
      <c r="Z53" s="2">
        <v>0</v>
      </c>
      <c r="AA53" s="2">
        <v>1</v>
      </c>
      <c r="AB53" s="2">
        <v>0</v>
      </c>
      <c r="AC53" s="2">
        <v>1</v>
      </c>
      <c r="AD53" s="2">
        <v>0</v>
      </c>
      <c r="AE53" s="2">
        <v>1</v>
      </c>
      <c r="AF53" s="2">
        <v>1</v>
      </c>
      <c r="AG53" s="2">
        <v>0</v>
      </c>
      <c r="AH53" s="2">
        <v>0</v>
      </c>
      <c r="AI53" s="2">
        <v>0</v>
      </c>
      <c r="AJ53" s="2">
        <v>1</v>
      </c>
      <c r="AK53" s="2">
        <v>0</v>
      </c>
      <c r="AL53" s="2">
        <v>0</v>
      </c>
      <c r="AM53" s="2">
        <v>0</v>
      </c>
      <c r="AN53" s="2"/>
      <c r="AO53" s="2">
        <v>0</v>
      </c>
      <c r="AP53" s="2">
        <v>0</v>
      </c>
      <c r="AQ53" s="2">
        <v>0</v>
      </c>
      <c r="AR53" s="2">
        <v>0</v>
      </c>
    </row>
    <row r="54" spans="1:44" hidden="1" x14ac:dyDescent="0.25">
      <c r="A54" s="1" t="s">
        <v>63</v>
      </c>
      <c r="B54" t="s">
        <v>144</v>
      </c>
      <c r="C54" t="s">
        <v>0</v>
      </c>
      <c r="D54" s="2">
        <v>0</v>
      </c>
      <c r="E54" s="2">
        <v>1</v>
      </c>
      <c r="F54" s="2">
        <v>0</v>
      </c>
      <c r="G54" s="2">
        <v>0</v>
      </c>
      <c r="H54" s="2">
        <v>1</v>
      </c>
      <c r="I54" s="2">
        <v>0</v>
      </c>
      <c r="J54" s="2">
        <v>0</v>
      </c>
      <c r="K54" s="2">
        <v>0</v>
      </c>
      <c r="L54" s="2">
        <v>1</v>
      </c>
      <c r="M54" s="2">
        <v>0</v>
      </c>
      <c r="N54" s="2">
        <v>0</v>
      </c>
      <c r="O54" s="2">
        <v>1</v>
      </c>
      <c r="P54" s="2">
        <v>0</v>
      </c>
      <c r="Q54" s="2">
        <v>0</v>
      </c>
      <c r="R54" s="2">
        <v>1</v>
      </c>
      <c r="S54" s="2">
        <v>0</v>
      </c>
      <c r="T54" s="2">
        <v>0</v>
      </c>
      <c r="U54" s="2">
        <v>0</v>
      </c>
      <c r="V54" s="2">
        <v>0</v>
      </c>
      <c r="W54" s="2">
        <v>1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1</v>
      </c>
      <c r="AJ54" s="2">
        <v>0</v>
      </c>
      <c r="AK54" s="2">
        <v>1</v>
      </c>
      <c r="AL54" s="2">
        <v>0</v>
      </c>
      <c r="AM54" s="2">
        <v>0</v>
      </c>
      <c r="AN54" s="2" t="s">
        <v>9</v>
      </c>
      <c r="AO54" s="2">
        <v>0</v>
      </c>
      <c r="AP54" s="2">
        <v>0</v>
      </c>
      <c r="AQ54" s="2">
        <v>1</v>
      </c>
      <c r="AR54" s="2">
        <v>0</v>
      </c>
    </row>
    <row r="55" spans="1:44" hidden="1" x14ac:dyDescent="0.25">
      <c r="A55" s="1" t="s">
        <v>64</v>
      </c>
      <c r="B55" t="s">
        <v>141</v>
      </c>
      <c r="C55" t="s">
        <v>0</v>
      </c>
      <c r="D55" s="2">
        <v>0</v>
      </c>
      <c r="E55" s="2">
        <v>1</v>
      </c>
      <c r="F55" s="2">
        <v>0</v>
      </c>
      <c r="G55" s="2">
        <v>0</v>
      </c>
      <c r="H55" s="2">
        <v>1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1</v>
      </c>
      <c r="P55" s="2">
        <v>0</v>
      </c>
      <c r="Q55" s="2">
        <v>0</v>
      </c>
      <c r="R55" s="2">
        <v>1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1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1</v>
      </c>
      <c r="AK55" s="2">
        <v>0</v>
      </c>
      <c r="AL55" s="2">
        <v>0</v>
      </c>
      <c r="AM55" s="2">
        <v>0</v>
      </c>
      <c r="AN55" s="2"/>
      <c r="AO55" s="2">
        <v>0</v>
      </c>
      <c r="AP55" s="2">
        <v>0</v>
      </c>
      <c r="AQ55" s="2">
        <v>0</v>
      </c>
      <c r="AR55" s="2">
        <v>0</v>
      </c>
    </row>
    <row r="56" spans="1:44" hidden="1" x14ac:dyDescent="0.25">
      <c r="A56" s="1" t="s">
        <v>65</v>
      </c>
      <c r="B56" t="s">
        <v>144</v>
      </c>
      <c r="C56" t="s">
        <v>0</v>
      </c>
      <c r="D56" s="2">
        <v>0</v>
      </c>
      <c r="E56" s="2">
        <v>1</v>
      </c>
      <c r="F56" s="2">
        <v>0</v>
      </c>
      <c r="G56" s="2">
        <v>0</v>
      </c>
      <c r="H56" s="2">
        <v>1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1</v>
      </c>
      <c r="P56" s="2">
        <v>0</v>
      </c>
      <c r="Q56" s="2">
        <v>0</v>
      </c>
      <c r="R56" s="2">
        <v>1</v>
      </c>
      <c r="S56" s="2">
        <v>0</v>
      </c>
      <c r="T56" s="2">
        <v>0</v>
      </c>
      <c r="U56" s="2">
        <v>0</v>
      </c>
      <c r="V56" s="2">
        <v>1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1</v>
      </c>
      <c r="AG56" s="2">
        <v>0</v>
      </c>
      <c r="AH56" s="2">
        <v>0</v>
      </c>
      <c r="AI56" s="2">
        <v>1</v>
      </c>
      <c r="AJ56" s="2">
        <v>0</v>
      </c>
      <c r="AK56" s="2">
        <v>1</v>
      </c>
      <c r="AL56" s="2">
        <v>0</v>
      </c>
      <c r="AM56" s="2">
        <v>0</v>
      </c>
      <c r="AN56" s="2" t="s">
        <v>9</v>
      </c>
      <c r="AO56" s="2">
        <v>1</v>
      </c>
      <c r="AP56" s="2">
        <v>0</v>
      </c>
      <c r="AQ56" s="2">
        <v>0</v>
      </c>
      <c r="AR56" s="2">
        <v>0</v>
      </c>
    </row>
    <row r="57" spans="1:44" hidden="1" x14ac:dyDescent="0.25">
      <c r="A57" s="1" t="s">
        <v>66</v>
      </c>
      <c r="B57" t="s">
        <v>142</v>
      </c>
      <c r="C57" t="s">
        <v>2</v>
      </c>
      <c r="D57" s="2">
        <v>0</v>
      </c>
      <c r="E57" s="2">
        <v>1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1</v>
      </c>
      <c r="L57" s="2">
        <v>0</v>
      </c>
      <c r="M57" s="2">
        <v>0</v>
      </c>
      <c r="N57" s="2">
        <v>0</v>
      </c>
      <c r="O57" s="2">
        <v>1</v>
      </c>
      <c r="P57" s="2">
        <v>0</v>
      </c>
      <c r="Q57" s="2">
        <v>0</v>
      </c>
      <c r="R57" s="2">
        <v>1</v>
      </c>
      <c r="S57" s="2">
        <v>0</v>
      </c>
      <c r="T57" s="2">
        <v>0</v>
      </c>
      <c r="U57" s="2">
        <v>0</v>
      </c>
      <c r="V57" s="2">
        <v>0</v>
      </c>
      <c r="W57" s="2">
        <v>1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1</v>
      </c>
      <c r="AI57" s="2">
        <v>0</v>
      </c>
      <c r="AJ57" s="2">
        <v>0</v>
      </c>
      <c r="AK57" s="2">
        <v>1</v>
      </c>
      <c r="AL57" s="2">
        <v>0</v>
      </c>
      <c r="AM57" s="2">
        <v>0</v>
      </c>
      <c r="AN57" s="2" t="s">
        <v>9</v>
      </c>
      <c r="AO57" s="2">
        <v>0</v>
      </c>
      <c r="AP57" s="2">
        <v>0</v>
      </c>
      <c r="AQ57" s="2">
        <v>1</v>
      </c>
      <c r="AR57" s="2">
        <v>0</v>
      </c>
    </row>
    <row r="58" spans="1:44" hidden="1" x14ac:dyDescent="0.25">
      <c r="A58" s="1" t="s">
        <v>67</v>
      </c>
      <c r="B58" t="s">
        <v>141</v>
      </c>
      <c r="C58" t="s">
        <v>7</v>
      </c>
      <c r="D58" s="2">
        <v>0</v>
      </c>
      <c r="E58" s="2">
        <v>1</v>
      </c>
      <c r="F58" s="2">
        <v>0</v>
      </c>
      <c r="G58" s="2">
        <v>0</v>
      </c>
      <c r="H58" s="2">
        <v>1</v>
      </c>
      <c r="I58" s="2">
        <v>1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1</v>
      </c>
      <c r="P58" s="2">
        <v>0</v>
      </c>
      <c r="Q58" s="2">
        <v>0</v>
      </c>
      <c r="R58" s="2">
        <v>1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1</v>
      </c>
      <c r="AH58" s="2">
        <v>0</v>
      </c>
      <c r="AI58" s="2">
        <v>0</v>
      </c>
      <c r="AJ58" s="2">
        <v>1</v>
      </c>
      <c r="AK58" s="2">
        <v>0</v>
      </c>
      <c r="AL58" s="2">
        <v>0</v>
      </c>
      <c r="AM58" s="2">
        <v>0</v>
      </c>
      <c r="AN58" s="2"/>
      <c r="AO58" s="2">
        <v>0</v>
      </c>
      <c r="AP58" s="2">
        <v>0</v>
      </c>
      <c r="AQ58" s="2">
        <v>0</v>
      </c>
      <c r="AR58" s="2">
        <v>0</v>
      </c>
    </row>
    <row r="59" spans="1:44" x14ac:dyDescent="0.25">
      <c r="A59" s="1" t="s">
        <v>68</v>
      </c>
      <c r="B59" t="s">
        <v>145</v>
      </c>
      <c r="C59" t="s">
        <v>7</v>
      </c>
      <c r="D59" s="2">
        <v>0</v>
      </c>
      <c r="E59" s="2">
        <v>1</v>
      </c>
      <c r="F59" s="2">
        <v>0</v>
      </c>
      <c r="G59" s="2">
        <v>0</v>
      </c>
      <c r="H59" s="2">
        <v>1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1</v>
      </c>
      <c r="R59" s="2">
        <v>0</v>
      </c>
      <c r="S59" s="2">
        <v>1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/>
      <c r="AO59" s="2">
        <v>0</v>
      </c>
      <c r="AP59" s="2">
        <v>0</v>
      </c>
      <c r="AQ59" s="2">
        <v>0</v>
      </c>
      <c r="AR59" s="2">
        <v>0</v>
      </c>
    </row>
    <row r="60" spans="1:44" x14ac:dyDescent="0.25">
      <c r="A60" s="1" t="s">
        <v>69</v>
      </c>
      <c r="B60" t="s">
        <v>140</v>
      </c>
      <c r="C60" t="s">
        <v>0</v>
      </c>
      <c r="D60" s="2">
        <v>0</v>
      </c>
      <c r="E60" s="2">
        <v>0</v>
      </c>
      <c r="F60" s="2">
        <v>0</v>
      </c>
      <c r="G60" s="2">
        <v>1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1</v>
      </c>
      <c r="R60" s="2">
        <v>0</v>
      </c>
      <c r="S60" s="2">
        <v>1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/>
      <c r="AO60" s="2">
        <v>0</v>
      </c>
      <c r="AP60" s="2">
        <v>0</v>
      </c>
      <c r="AQ60" s="2">
        <v>0</v>
      </c>
      <c r="AR60" s="2">
        <v>0</v>
      </c>
    </row>
    <row r="61" spans="1:44" hidden="1" x14ac:dyDescent="0.25">
      <c r="A61" s="1" t="s">
        <v>70</v>
      </c>
      <c r="B61" t="s">
        <v>142</v>
      </c>
      <c r="C61" t="s">
        <v>2</v>
      </c>
      <c r="D61" s="2">
        <v>0</v>
      </c>
      <c r="E61" s="2">
        <v>1</v>
      </c>
      <c r="F61" s="2">
        <v>0</v>
      </c>
      <c r="G61" s="2">
        <v>0</v>
      </c>
      <c r="H61" s="2">
        <v>1</v>
      </c>
      <c r="I61" s="2">
        <v>0</v>
      </c>
      <c r="J61" s="2">
        <v>1</v>
      </c>
      <c r="K61" s="2">
        <v>1</v>
      </c>
      <c r="L61" s="2">
        <v>0</v>
      </c>
      <c r="M61" s="2">
        <v>0</v>
      </c>
      <c r="N61" s="2">
        <v>0</v>
      </c>
      <c r="O61" s="2">
        <v>1</v>
      </c>
      <c r="P61" s="2">
        <v>0</v>
      </c>
      <c r="Q61" s="2">
        <v>0</v>
      </c>
      <c r="R61" s="2">
        <v>1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1</v>
      </c>
      <c r="AL61" s="2">
        <v>0</v>
      </c>
      <c r="AM61" s="2">
        <v>0</v>
      </c>
      <c r="AN61" s="2" t="s">
        <v>9</v>
      </c>
      <c r="AO61" s="2">
        <v>0</v>
      </c>
      <c r="AP61" s="2">
        <v>1</v>
      </c>
      <c r="AQ61" s="2">
        <v>0</v>
      </c>
      <c r="AR61" s="2">
        <v>0</v>
      </c>
    </row>
    <row r="62" spans="1:44" hidden="1" x14ac:dyDescent="0.25">
      <c r="A62" s="1" t="s">
        <v>71</v>
      </c>
      <c r="B62" t="s">
        <v>142</v>
      </c>
      <c r="C62" t="s">
        <v>6</v>
      </c>
      <c r="D62" s="2">
        <v>0</v>
      </c>
      <c r="E62" s="2">
        <v>1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1</v>
      </c>
      <c r="L62" s="2">
        <v>0</v>
      </c>
      <c r="M62" s="2">
        <v>0</v>
      </c>
      <c r="N62" s="2">
        <v>0</v>
      </c>
      <c r="O62" s="2">
        <v>1</v>
      </c>
      <c r="P62" s="2">
        <v>0</v>
      </c>
      <c r="Q62" s="2">
        <v>0</v>
      </c>
      <c r="R62" s="2">
        <v>1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1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1</v>
      </c>
      <c r="AL62" s="2">
        <v>0</v>
      </c>
      <c r="AM62" s="2">
        <v>0</v>
      </c>
      <c r="AN62" s="2" t="s">
        <v>9</v>
      </c>
      <c r="AO62" s="2">
        <v>0</v>
      </c>
      <c r="AP62" s="2">
        <v>1</v>
      </c>
      <c r="AQ62" s="2">
        <v>0</v>
      </c>
      <c r="AR62" s="2">
        <v>0</v>
      </c>
    </row>
    <row r="63" spans="1:44" hidden="1" x14ac:dyDescent="0.25">
      <c r="A63" s="1" t="s">
        <v>72</v>
      </c>
      <c r="B63" t="s">
        <v>142</v>
      </c>
      <c r="C63" t="s">
        <v>2</v>
      </c>
      <c r="D63" s="2">
        <v>0</v>
      </c>
      <c r="E63" s="2">
        <v>1</v>
      </c>
      <c r="F63" s="2">
        <v>0</v>
      </c>
      <c r="G63" s="2">
        <v>0</v>
      </c>
      <c r="H63" s="2">
        <v>1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1</v>
      </c>
      <c r="P63" s="2">
        <v>0</v>
      </c>
      <c r="Q63" s="2">
        <v>0</v>
      </c>
      <c r="R63" s="2">
        <v>1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1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1</v>
      </c>
      <c r="AJ63" s="2">
        <v>0</v>
      </c>
      <c r="AK63" s="2">
        <v>1</v>
      </c>
      <c r="AL63" s="2">
        <v>0</v>
      </c>
      <c r="AM63" s="2">
        <v>0</v>
      </c>
      <c r="AN63" s="2" t="s">
        <v>9</v>
      </c>
      <c r="AO63" s="2">
        <v>0</v>
      </c>
      <c r="AP63" s="2">
        <v>1</v>
      </c>
      <c r="AQ63" s="2">
        <v>0</v>
      </c>
      <c r="AR63" s="2">
        <v>0</v>
      </c>
    </row>
    <row r="64" spans="1:44" hidden="1" x14ac:dyDescent="0.25">
      <c r="A64" s="1" t="s">
        <v>73</v>
      </c>
      <c r="B64" t="s">
        <v>141</v>
      </c>
      <c r="C64" t="s">
        <v>0</v>
      </c>
      <c r="D64" s="2">
        <v>0</v>
      </c>
      <c r="E64" s="2">
        <v>1</v>
      </c>
      <c r="F64" s="2">
        <v>0</v>
      </c>
      <c r="G64" s="2">
        <v>0</v>
      </c>
      <c r="H64" s="2">
        <v>1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1</v>
      </c>
      <c r="P64" s="2">
        <v>0</v>
      </c>
      <c r="Q64" s="2">
        <v>0</v>
      </c>
      <c r="R64" s="2">
        <v>1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1</v>
      </c>
      <c r="AH64" s="2">
        <v>0</v>
      </c>
      <c r="AI64" s="2">
        <v>0</v>
      </c>
      <c r="AJ64" s="2">
        <v>1</v>
      </c>
      <c r="AK64" s="2">
        <v>0</v>
      </c>
      <c r="AL64" s="2">
        <v>0</v>
      </c>
      <c r="AM64" s="2">
        <v>0</v>
      </c>
      <c r="AN64" s="2"/>
      <c r="AO64" s="2">
        <v>0</v>
      </c>
      <c r="AP64" s="2">
        <v>0</v>
      </c>
      <c r="AQ64" s="2">
        <v>0</v>
      </c>
      <c r="AR64" s="2">
        <v>0</v>
      </c>
    </row>
    <row r="65" spans="1:44" hidden="1" x14ac:dyDescent="0.25">
      <c r="A65" s="1" t="s">
        <v>74</v>
      </c>
      <c r="B65" t="s">
        <v>144</v>
      </c>
      <c r="C65" t="s">
        <v>0</v>
      </c>
      <c r="D65" s="2">
        <v>0</v>
      </c>
      <c r="E65" s="2">
        <v>1</v>
      </c>
      <c r="F65" s="2">
        <v>0</v>
      </c>
      <c r="G65" s="2">
        <v>0</v>
      </c>
      <c r="H65" s="2">
        <v>1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1</v>
      </c>
      <c r="P65" s="2">
        <v>0</v>
      </c>
      <c r="Q65" s="2">
        <v>0</v>
      </c>
      <c r="R65" s="2">
        <v>1</v>
      </c>
      <c r="S65" s="2">
        <v>0</v>
      </c>
      <c r="T65" s="2">
        <v>0</v>
      </c>
      <c r="U65" s="2">
        <v>0</v>
      </c>
      <c r="V65" s="2">
        <v>0</v>
      </c>
      <c r="W65" s="2">
        <v>1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1</v>
      </c>
      <c r="AG65" s="2">
        <v>0</v>
      </c>
      <c r="AH65" s="2">
        <v>0</v>
      </c>
      <c r="AI65" s="2">
        <v>0</v>
      </c>
      <c r="AJ65" s="2">
        <v>1</v>
      </c>
      <c r="AK65" s="2">
        <v>0</v>
      </c>
      <c r="AL65" s="2">
        <v>0</v>
      </c>
      <c r="AM65" s="2">
        <v>0</v>
      </c>
      <c r="AN65" s="2"/>
      <c r="AO65" s="2">
        <v>0</v>
      </c>
      <c r="AP65" s="2">
        <v>0</v>
      </c>
      <c r="AQ65" s="2">
        <v>0</v>
      </c>
      <c r="AR65" s="2">
        <v>0</v>
      </c>
    </row>
    <row r="66" spans="1:44" x14ac:dyDescent="0.25">
      <c r="A66" s="1" t="s">
        <v>75</v>
      </c>
      <c r="B66" t="s">
        <v>142</v>
      </c>
      <c r="C66" t="s">
        <v>6</v>
      </c>
      <c r="D66" s="2">
        <v>0</v>
      </c>
      <c r="E66" s="2">
        <v>1</v>
      </c>
      <c r="F66" s="2">
        <v>0</v>
      </c>
      <c r="G66" s="2">
        <v>0</v>
      </c>
      <c r="H66" s="2">
        <v>1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1</v>
      </c>
      <c r="O66" s="2">
        <v>0</v>
      </c>
      <c r="P66" s="2">
        <v>0</v>
      </c>
      <c r="Q66" s="2">
        <v>0</v>
      </c>
      <c r="R66" s="2">
        <v>0</v>
      </c>
      <c r="S66" s="2">
        <v>1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1</v>
      </c>
      <c r="AK66" s="2">
        <v>0</v>
      </c>
      <c r="AL66" s="2">
        <v>0</v>
      </c>
      <c r="AM66" s="2">
        <v>0</v>
      </c>
      <c r="AN66" s="2"/>
      <c r="AO66" s="2">
        <v>0</v>
      </c>
      <c r="AP66" s="2">
        <v>0</v>
      </c>
      <c r="AQ66" s="2">
        <v>0</v>
      </c>
      <c r="AR66" s="2">
        <v>0</v>
      </c>
    </row>
    <row r="67" spans="1:44" x14ac:dyDescent="0.25">
      <c r="A67" s="1" t="s">
        <v>76</v>
      </c>
      <c r="B67" t="s">
        <v>140</v>
      </c>
      <c r="C67" t="s">
        <v>6</v>
      </c>
      <c r="D67" s="2">
        <v>0</v>
      </c>
      <c r="E67" s="2">
        <v>1</v>
      </c>
      <c r="F67" s="2">
        <v>0</v>
      </c>
      <c r="G67" s="2">
        <v>0</v>
      </c>
      <c r="H67" s="2">
        <v>1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1</v>
      </c>
      <c r="P67" s="2">
        <v>0</v>
      </c>
      <c r="Q67" s="2">
        <v>0</v>
      </c>
      <c r="R67" s="2">
        <v>0</v>
      </c>
      <c r="S67" s="2">
        <v>1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1</v>
      </c>
      <c r="AL67" s="2">
        <v>0</v>
      </c>
      <c r="AM67" s="2">
        <v>0</v>
      </c>
      <c r="AN67" s="2" t="s">
        <v>9</v>
      </c>
      <c r="AO67" s="2">
        <v>1</v>
      </c>
      <c r="AP67" s="2">
        <v>0</v>
      </c>
      <c r="AQ67" s="2">
        <v>0</v>
      </c>
      <c r="AR67" s="2">
        <v>0</v>
      </c>
    </row>
    <row r="68" spans="1:44" hidden="1" x14ac:dyDescent="0.25">
      <c r="A68" s="1" t="s">
        <v>77</v>
      </c>
      <c r="B68" t="s">
        <v>141</v>
      </c>
      <c r="C68" t="s">
        <v>7</v>
      </c>
      <c r="D68" s="2">
        <v>0</v>
      </c>
      <c r="E68" s="2">
        <v>1</v>
      </c>
      <c r="F68" s="2">
        <v>0</v>
      </c>
      <c r="G68" s="2">
        <v>0</v>
      </c>
      <c r="H68" s="2">
        <v>1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1</v>
      </c>
      <c r="P68" s="2">
        <v>0</v>
      </c>
      <c r="Q68" s="2">
        <v>0</v>
      </c>
      <c r="R68" s="2">
        <v>1</v>
      </c>
      <c r="S68" s="2">
        <v>0</v>
      </c>
      <c r="T68" s="2">
        <v>0</v>
      </c>
      <c r="U68" s="2">
        <v>0</v>
      </c>
      <c r="V68" s="2">
        <v>0</v>
      </c>
      <c r="W68" s="2">
        <v>1</v>
      </c>
      <c r="X68" s="2">
        <v>0</v>
      </c>
      <c r="Y68" s="2">
        <v>0</v>
      </c>
      <c r="Z68" s="2">
        <v>1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1</v>
      </c>
      <c r="AK68" s="2">
        <v>0</v>
      </c>
      <c r="AL68" s="2">
        <v>0</v>
      </c>
      <c r="AM68" s="2">
        <v>0</v>
      </c>
      <c r="AN68" s="2"/>
      <c r="AO68" s="2">
        <v>0</v>
      </c>
      <c r="AP68" s="2">
        <v>0</v>
      </c>
      <c r="AQ68" s="2">
        <v>0</v>
      </c>
      <c r="AR68" s="2">
        <v>0</v>
      </c>
    </row>
    <row r="69" spans="1:44" hidden="1" x14ac:dyDescent="0.25">
      <c r="A69" s="1" t="s">
        <v>78</v>
      </c>
      <c r="B69" t="s">
        <v>142</v>
      </c>
      <c r="C69" t="s">
        <v>2</v>
      </c>
      <c r="D69" s="2">
        <v>0</v>
      </c>
      <c r="E69" s="2">
        <v>1</v>
      </c>
      <c r="F69" s="2">
        <v>0</v>
      </c>
      <c r="G69" s="2">
        <v>0</v>
      </c>
      <c r="H69" s="2">
        <v>1</v>
      </c>
      <c r="I69" s="2">
        <v>0</v>
      </c>
      <c r="J69" s="2">
        <v>0</v>
      </c>
      <c r="K69" s="2">
        <v>1</v>
      </c>
      <c r="L69" s="2">
        <v>0</v>
      </c>
      <c r="M69" s="2">
        <v>0</v>
      </c>
      <c r="N69" s="2">
        <v>0</v>
      </c>
      <c r="O69" s="2">
        <v>1</v>
      </c>
      <c r="P69" s="2">
        <v>0</v>
      </c>
      <c r="Q69" s="2">
        <v>0</v>
      </c>
      <c r="R69" s="2">
        <v>1</v>
      </c>
      <c r="S69" s="2">
        <v>0</v>
      </c>
      <c r="T69" s="2">
        <v>0</v>
      </c>
      <c r="U69" s="2">
        <v>0</v>
      </c>
      <c r="V69" s="2">
        <v>1</v>
      </c>
      <c r="W69" s="2">
        <v>1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1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1</v>
      </c>
      <c r="AJ69" s="2">
        <v>0</v>
      </c>
      <c r="AK69" s="2">
        <v>10</v>
      </c>
      <c r="AL69" s="2">
        <v>0</v>
      </c>
      <c r="AM69" s="2">
        <v>0</v>
      </c>
      <c r="AN69" s="2" t="s">
        <v>9</v>
      </c>
      <c r="AO69" s="2">
        <v>0</v>
      </c>
      <c r="AP69" s="2">
        <v>1</v>
      </c>
      <c r="AQ69" s="2">
        <v>1</v>
      </c>
      <c r="AR69" s="2">
        <v>0</v>
      </c>
    </row>
    <row r="70" spans="1:44" x14ac:dyDescent="0.25">
      <c r="A70" s="1" t="s">
        <v>79</v>
      </c>
      <c r="B70" t="s">
        <v>144</v>
      </c>
      <c r="C70" t="s">
        <v>7</v>
      </c>
      <c r="D70" s="2">
        <v>0</v>
      </c>
      <c r="E70" s="2">
        <v>1</v>
      </c>
      <c r="F70" s="2">
        <v>0</v>
      </c>
      <c r="G70" s="2">
        <v>0</v>
      </c>
      <c r="H70" s="2">
        <v>1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1</v>
      </c>
      <c r="O70" s="2">
        <v>0</v>
      </c>
      <c r="P70" s="2">
        <v>0</v>
      </c>
      <c r="Q70" s="2">
        <v>0</v>
      </c>
      <c r="R70" s="2">
        <v>0</v>
      </c>
      <c r="S70" s="2">
        <v>1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1</v>
      </c>
      <c r="AK70" s="2">
        <v>0</v>
      </c>
      <c r="AL70" s="2">
        <v>0</v>
      </c>
      <c r="AM70" s="2">
        <v>0</v>
      </c>
      <c r="AN70" s="2"/>
      <c r="AO70" s="2">
        <v>0</v>
      </c>
      <c r="AP70" s="2">
        <v>0</v>
      </c>
      <c r="AQ70" s="2">
        <v>0</v>
      </c>
      <c r="AR70" s="2">
        <v>0</v>
      </c>
    </row>
    <row r="71" spans="1:44" hidden="1" x14ac:dyDescent="0.25">
      <c r="A71" s="1" t="s">
        <v>80</v>
      </c>
      <c r="B71" t="s">
        <v>144</v>
      </c>
      <c r="C71" t="s">
        <v>6</v>
      </c>
      <c r="D71" s="2">
        <v>0</v>
      </c>
      <c r="E71" s="2">
        <v>1</v>
      </c>
      <c r="F71" s="2">
        <v>0</v>
      </c>
      <c r="G71" s="2">
        <v>0</v>
      </c>
      <c r="H71" s="2">
        <v>1</v>
      </c>
      <c r="I71" s="2">
        <v>0</v>
      </c>
      <c r="J71" s="2">
        <v>0</v>
      </c>
      <c r="K71" s="2">
        <v>0</v>
      </c>
      <c r="L71" s="2">
        <v>1</v>
      </c>
      <c r="M71" s="2">
        <v>0</v>
      </c>
      <c r="N71" s="2">
        <v>0</v>
      </c>
      <c r="O71" s="2">
        <v>1</v>
      </c>
      <c r="P71" s="2">
        <v>0</v>
      </c>
      <c r="Q71" s="2">
        <v>0</v>
      </c>
      <c r="R71" s="2">
        <v>1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1</v>
      </c>
      <c r="AL71" s="2">
        <v>0</v>
      </c>
      <c r="AM71" s="2">
        <v>0</v>
      </c>
      <c r="AN71" s="2" t="s">
        <v>9</v>
      </c>
      <c r="AO71" s="2">
        <v>0</v>
      </c>
      <c r="AP71" s="2">
        <v>0</v>
      </c>
      <c r="AQ71" s="2">
        <v>1</v>
      </c>
      <c r="AR71" s="2">
        <v>0</v>
      </c>
    </row>
    <row r="72" spans="1:44" x14ac:dyDescent="0.25">
      <c r="A72" s="1" t="s">
        <v>81</v>
      </c>
      <c r="B72" t="s">
        <v>141</v>
      </c>
      <c r="C72" t="s">
        <v>0</v>
      </c>
      <c r="D72" s="2">
        <v>0</v>
      </c>
      <c r="E72" s="2">
        <v>1</v>
      </c>
      <c r="F72" s="2">
        <v>0</v>
      </c>
      <c r="G72" s="2">
        <v>0</v>
      </c>
      <c r="H72" s="2">
        <v>1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1</v>
      </c>
      <c r="O72" s="2">
        <v>0</v>
      </c>
      <c r="P72" s="2">
        <v>0</v>
      </c>
      <c r="Q72" s="2">
        <v>0</v>
      </c>
      <c r="R72" s="2">
        <v>0</v>
      </c>
      <c r="S72" s="2">
        <v>1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1</v>
      </c>
      <c r="AK72" s="2">
        <v>0</v>
      </c>
      <c r="AL72" s="2">
        <v>0</v>
      </c>
      <c r="AM72" s="2">
        <v>0</v>
      </c>
      <c r="AN72" s="2"/>
      <c r="AO72" s="2">
        <v>0</v>
      </c>
      <c r="AP72" s="2">
        <v>0</v>
      </c>
      <c r="AQ72" s="2">
        <v>0</v>
      </c>
      <c r="AR72" s="2">
        <v>0</v>
      </c>
    </row>
    <row r="73" spans="1:44" x14ac:dyDescent="0.25">
      <c r="A73" s="1" t="s">
        <v>82</v>
      </c>
      <c r="B73" t="s">
        <v>143</v>
      </c>
      <c r="C73" t="s">
        <v>6</v>
      </c>
      <c r="D73" s="2">
        <v>1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1</v>
      </c>
      <c r="O73" s="2">
        <v>0</v>
      </c>
      <c r="P73" s="2">
        <v>0</v>
      </c>
      <c r="Q73" s="2">
        <v>0</v>
      </c>
      <c r="R73" s="2">
        <v>0</v>
      </c>
      <c r="S73" s="2">
        <v>1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1</v>
      </c>
      <c r="AK73" s="2">
        <v>0</v>
      </c>
      <c r="AL73" s="2">
        <v>0</v>
      </c>
      <c r="AM73" s="2">
        <v>0</v>
      </c>
      <c r="AN73" s="2"/>
      <c r="AO73" s="2">
        <v>0</v>
      </c>
      <c r="AP73" s="2">
        <v>0</v>
      </c>
      <c r="AQ73" s="2">
        <v>0</v>
      </c>
      <c r="AR73" s="2">
        <v>0</v>
      </c>
    </row>
    <row r="74" spans="1:44" x14ac:dyDescent="0.25">
      <c r="A74" s="1" t="s">
        <v>83</v>
      </c>
      <c r="B74" t="s">
        <v>146</v>
      </c>
      <c r="C74" t="s">
        <v>7</v>
      </c>
      <c r="D74" s="2">
        <v>0</v>
      </c>
      <c r="E74" s="2">
        <v>0</v>
      </c>
      <c r="F74" s="2">
        <v>0</v>
      </c>
      <c r="G74" s="2">
        <v>1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1</v>
      </c>
      <c r="R74" s="2">
        <v>0</v>
      </c>
      <c r="S74" s="2">
        <v>1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/>
      <c r="AO74" s="2">
        <v>0</v>
      </c>
      <c r="AP74" s="2">
        <v>0</v>
      </c>
      <c r="AQ74" s="2">
        <v>0</v>
      </c>
      <c r="AR74" s="2">
        <v>0</v>
      </c>
    </row>
    <row r="75" spans="1:44" x14ac:dyDescent="0.25">
      <c r="A75" s="1" t="s">
        <v>84</v>
      </c>
      <c r="B75" t="s">
        <v>142</v>
      </c>
      <c r="C75" t="s">
        <v>2</v>
      </c>
      <c r="D75" s="2">
        <v>0</v>
      </c>
      <c r="E75" s="2">
        <v>1</v>
      </c>
      <c r="F75" s="2">
        <v>0</v>
      </c>
      <c r="G75" s="2">
        <v>0</v>
      </c>
      <c r="H75" s="2">
        <v>1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1</v>
      </c>
      <c r="O75" s="2">
        <v>0</v>
      </c>
      <c r="P75" s="2">
        <v>0</v>
      </c>
      <c r="Q75" s="2">
        <v>0</v>
      </c>
      <c r="R75" s="2">
        <v>0</v>
      </c>
      <c r="S75" s="2">
        <v>1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1</v>
      </c>
      <c r="AK75" s="2">
        <v>0</v>
      </c>
      <c r="AL75" s="2">
        <v>0</v>
      </c>
      <c r="AM75" s="2">
        <v>0</v>
      </c>
      <c r="AN75" s="2"/>
      <c r="AO75" s="2">
        <v>0</v>
      </c>
      <c r="AP75" s="2">
        <v>0</v>
      </c>
      <c r="AQ75" s="2">
        <v>0</v>
      </c>
      <c r="AR75" s="2">
        <v>0</v>
      </c>
    </row>
    <row r="76" spans="1:44" hidden="1" x14ac:dyDescent="0.25">
      <c r="A76" s="1" t="s">
        <v>85</v>
      </c>
      <c r="B76" t="s">
        <v>142</v>
      </c>
      <c r="C76" t="s">
        <v>2</v>
      </c>
      <c r="D76" s="2">
        <v>0</v>
      </c>
      <c r="E76" s="2">
        <v>1</v>
      </c>
      <c r="F76" s="2">
        <v>0</v>
      </c>
      <c r="G76" s="2">
        <v>0</v>
      </c>
      <c r="H76" s="2">
        <v>1</v>
      </c>
      <c r="I76" s="2">
        <v>0</v>
      </c>
      <c r="J76" s="2">
        <v>0</v>
      </c>
      <c r="K76" s="2">
        <v>1</v>
      </c>
      <c r="L76" s="2">
        <v>0</v>
      </c>
      <c r="M76" s="2">
        <v>0</v>
      </c>
      <c r="N76" s="2">
        <v>0</v>
      </c>
      <c r="O76" s="2">
        <v>1</v>
      </c>
      <c r="P76" s="2">
        <v>0</v>
      </c>
      <c r="Q76" s="2">
        <v>0</v>
      </c>
      <c r="R76" s="2">
        <v>1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1</v>
      </c>
      <c r="AH76" s="2">
        <v>0</v>
      </c>
      <c r="AI76" s="2">
        <v>0</v>
      </c>
      <c r="AJ76" s="2">
        <v>0</v>
      </c>
      <c r="AK76" s="2">
        <v>1</v>
      </c>
      <c r="AL76" s="2">
        <v>0</v>
      </c>
      <c r="AM76" s="2">
        <v>0</v>
      </c>
      <c r="AN76" s="2" t="s">
        <v>9</v>
      </c>
      <c r="AO76" s="2">
        <v>0</v>
      </c>
      <c r="AP76" s="2">
        <v>0</v>
      </c>
      <c r="AQ76" s="2">
        <v>0</v>
      </c>
      <c r="AR76" s="2">
        <v>1</v>
      </c>
    </row>
    <row r="77" spans="1:44" hidden="1" x14ac:dyDescent="0.25">
      <c r="A77" s="1" t="s">
        <v>86</v>
      </c>
      <c r="B77" t="s">
        <v>142</v>
      </c>
      <c r="C77" t="s">
        <v>2</v>
      </c>
      <c r="D77" s="2">
        <v>0</v>
      </c>
      <c r="E77" s="2">
        <v>1</v>
      </c>
      <c r="F77" s="2">
        <v>0</v>
      </c>
      <c r="G77" s="2">
        <v>0</v>
      </c>
      <c r="H77" s="2">
        <v>1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1</v>
      </c>
      <c r="P77" s="2">
        <v>0</v>
      </c>
      <c r="Q77" s="2">
        <v>0</v>
      </c>
      <c r="R77" s="2">
        <v>1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1</v>
      </c>
      <c r="AJ77" s="2">
        <v>1</v>
      </c>
      <c r="AK77" s="2">
        <v>0</v>
      </c>
      <c r="AL77" s="2">
        <v>0</v>
      </c>
      <c r="AM77" s="2">
        <v>0</v>
      </c>
      <c r="AN77" s="2"/>
      <c r="AO77" s="2">
        <v>0</v>
      </c>
      <c r="AP77" s="2">
        <v>0</v>
      </c>
      <c r="AQ77" s="2">
        <v>0</v>
      </c>
      <c r="AR77" s="2">
        <v>0</v>
      </c>
    </row>
    <row r="78" spans="1:44" hidden="1" x14ac:dyDescent="0.25">
      <c r="A78" s="1" t="s">
        <v>87</v>
      </c>
      <c r="B78" t="s">
        <v>144</v>
      </c>
      <c r="C78" t="s">
        <v>4</v>
      </c>
      <c r="D78" s="2">
        <v>0</v>
      </c>
      <c r="E78" s="2">
        <v>1</v>
      </c>
      <c r="F78" s="2">
        <v>0</v>
      </c>
      <c r="G78" s="2">
        <v>0</v>
      </c>
      <c r="H78" s="2">
        <v>1</v>
      </c>
      <c r="I78" s="2">
        <v>0</v>
      </c>
      <c r="J78" s="2">
        <v>0</v>
      </c>
      <c r="K78" s="2">
        <v>1</v>
      </c>
      <c r="L78" s="2">
        <v>0</v>
      </c>
      <c r="M78" s="2">
        <v>0</v>
      </c>
      <c r="N78" s="2">
        <v>0</v>
      </c>
      <c r="O78" s="2">
        <v>1</v>
      </c>
      <c r="P78" s="2">
        <v>0</v>
      </c>
      <c r="Q78" s="2">
        <v>0</v>
      </c>
      <c r="R78" s="2">
        <v>1</v>
      </c>
      <c r="S78" s="2">
        <v>0</v>
      </c>
      <c r="T78" s="2">
        <v>1</v>
      </c>
      <c r="U78" s="2">
        <v>0</v>
      </c>
      <c r="V78" s="2">
        <v>0</v>
      </c>
      <c r="W78" s="2">
        <v>0</v>
      </c>
      <c r="X78" s="2">
        <v>1</v>
      </c>
      <c r="Y78" s="2">
        <v>0</v>
      </c>
      <c r="Z78" s="2">
        <v>1</v>
      </c>
      <c r="AA78" s="2">
        <v>1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1</v>
      </c>
      <c r="AI78" s="2">
        <v>0</v>
      </c>
      <c r="AJ78" s="2">
        <v>1</v>
      </c>
      <c r="AK78" s="2">
        <v>0</v>
      </c>
      <c r="AL78" s="2">
        <v>0</v>
      </c>
      <c r="AM78" s="2">
        <v>0</v>
      </c>
      <c r="AN78" s="2"/>
      <c r="AO78" s="2">
        <v>0</v>
      </c>
      <c r="AP78" s="2">
        <v>0</v>
      </c>
      <c r="AQ78" s="2">
        <v>0</v>
      </c>
      <c r="AR78" s="2">
        <v>0</v>
      </c>
    </row>
    <row r="79" spans="1:44" hidden="1" x14ac:dyDescent="0.25">
      <c r="A79" s="1" t="s">
        <v>88</v>
      </c>
      <c r="B79" t="s">
        <v>144</v>
      </c>
      <c r="C79" t="s">
        <v>2</v>
      </c>
      <c r="D79" s="2">
        <v>0</v>
      </c>
      <c r="E79" s="2">
        <v>1</v>
      </c>
      <c r="F79" s="2">
        <v>0</v>
      </c>
      <c r="G79" s="2">
        <v>0</v>
      </c>
      <c r="H79" s="2">
        <v>1</v>
      </c>
      <c r="I79" s="2">
        <v>0</v>
      </c>
      <c r="J79" s="2">
        <v>0</v>
      </c>
      <c r="K79" s="2">
        <v>1</v>
      </c>
      <c r="L79" s="2">
        <v>0</v>
      </c>
      <c r="M79" s="2">
        <v>0</v>
      </c>
      <c r="N79" s="2">
        <v>0</v>
      </c>
      <c r="O79" s="2">
        <v>1</v>
      </c>
      <c r="P79" s="2">
        <v>0</v>
      </c>
      <c r="Q79" s="2">
        <v>0</v>
      </c>
      <c r="R79" s="2">
        <v>1</v>
      </c>
      <c r="S79" s="2">
        <v>0</v>
      </c>
      <c r="T79" s="2">
        <v>0</v>
      </c>
      <c r="U79" s="2">
        <v>0</v>
      </c>
      <c r="V79" s="2">
        <v>0</v>
      </c>
      <c r="W79" s="2">
        <v>1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1</v>
      </c>
      <c r="AL79" s="2">
        <v>0</v>
      </c>
      <c r="AM79" s="2">
        <v>0</v>
      </c>
      <c r="AN79" s="2" t="s">
        <v>9</v>
      </c>
      <c r="AO79" s="2">
        <v>0</v>
      </c>
      <c r="AP79" s="2">
        <v>0</v>
      </c>
      <c r="AQ79" s="2">
        <v>1</v>
      </c>
      <c r="AR79" s="2">
        <v>0</v>
      </c>
    </row>
    <row r="80" spans="1:44" hidden="1" x14ac:dyDescent="0.25">
      <c r="A80" s="1" t="s">
        <v>89</v>
      </c>
      <c r="B80" t="s">
        <v>144</v>
      </c>
      <c r="C80" t="s">
        <v>7</v>
      </c>
      <c r="D80" s="2">
        <v>0</v>
      </c>
      <c r="E80" s="2">
        <v>1</v>
      </c>
      <c r="F80" s="2">
        <v>0</v>
      </c>
      <c r="G80" s="2">
        <v>0</v>
      </c>
      <c r="H80" s="2">
        <v>1</v>
      </c>
      <c r="I80" s="2">
        <v>1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1</v>
      </c>
      <c r="P80" s="2">
        <v>0</v>
      </c>
      <c r="Q80" s="2">
        <v>0</v>
      </c>
      <c r="R80" s="2">
        <v>1</v>
      </c>
      <c r="S80" s="2">
        <v>0</v>
      </c>
      <c r="T80" s="2">
        <v>0</v>
      </c>
      <c r="U80" s="2">
        <v>0</v>
      </c>
      <c r="V80" s="2">
        <v>0</v>
      </c>
      <c r="W80" s="2">
        <v>1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1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1</v>
      </c>
      <c r="AN80" s="2"/>
      <c r="AO80" s="2">
        <v>0</v>
      </c>
      <c r="AP80" s="2">
        <v>0</v>
      </c>
      <c r="AQ80" s="2">
        <v>0</v>
      </c>
      <c r="AR80" s="2">
        <v>0</v>
      </c>
    </row>
    <row r="81" spans="1:44" x14ac:dyDescent="0.25">
      <c r="A81" s="1" t="s">
        <v>90</v>
      </c>
      <c r="B81" t="s">
        <v>144</v>
      </c>
      <c r="C81" t="s">
        <v>0</v>
      </c>
      <c r="D81" s="2">
        <v>1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1</v>
      </c>
      <c r="O81" s="2">
        <v>0</v>
      </c>
      <c r="P81" s="2">
        <v>0</v>
      </c>
      <c r="Q81" s="2">
        <v>0</v>
      </c>
      <c r="R81" s="2">
        <v>0</v>
      </c>
      <c r="S81" s="2">
        <v>1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1</v>
      </c>
      <c r="AK81" s="2">
        <v>0</v>
      </c>
      <c r="AL81" s="2">
        <v>0</v>
      </c>
      <c r="AM81" s="2">
        <v>0</v>
      </c>
      <c r="AN81" s="2"/>
      <c r="AO81" s="2">
        <v>0</v>
      </c>
      <c r="AP81" s="2">
        <v>0</v>
      </c>
      <c r="AQ81" s="2">
        <v>0</v>
      </c>
      <c r="AR81" s="2">
        <v>0</v>
      </c>
    </row>
    <row r="82" spans="1:44" hidden="1" x14ac:dyDescent="0.25">
      <c r="A82" s="1" t="s">
        <v>91</v>
      </c>
      <c r="B82" t="s">
        <v>140</v>
      </c>
      <c r="C82" t="s">
        <v>7</v>
      </c>
      <c r="D82" s="2">
        <v>0</v>
      </c>
      <c r="E82" s="2">
        <v>1</v>
      </c>
      <c r="F82" s="2">
        <v>0</v>
      </c>
      <c r="G82" s="2">
        <v>0</v>
      </c>
      <c r="H82" s="2">
        <v>0</v>
      </c>
      <c r="I82" s="2">
        <v>1</v>
      </c>
      <c r="J82" s="2">
        <v>0</v>
      </c>
      <c r="K82" s="2">
        <v>0</v>
      </c>
      <c r="L82" s="2">
        <v>1</v>
      </c>
      <c r="M82" s="2">
        <v>0</v>
      </c>
      <c r="N82" s="2">
        <v>0</v>
      </c>
      <c r="O82" s="2">
        <v>1</v>
      </c>
      <c r="P82" s="2">
        <v>0</v>
      </c>
      <c r="Q82" s="2">
        <v>0</v>
      </c>
      <c r="R82" s="2">
        <v>1</v>
      </c>
      <c r="S82" s="2">
        <v>0</v>
      </c>
      <c r="T82" s="2">
        <v>0</v>
      </c>
      <c r="U82" s="2">
        <v>0</v>
      </c>
      <c r="V82" s="2">
        <v>1</v>
      </c>
      <c r="W82" s="2">
        <v>0</v>
      </c>
      <c r="X82" s="2">
        <v>0</v>
      </c>
      <c r="Y82" s="2">
        <v>0</v>
      </c>
      <c r="Z82" s="2">
        <v>0</v>
      </c>
      <c r="AA82" s="2">
        <v>1</v>
      </c>
      <c r="AB82" s="2">
        <v>1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1</v>
      </c>
      <c r="AM82" s="2">
        <v>0</v>
      </c>
      <c r="AN82" s="2" t="s">
        <v>10</v>
      </c>
      <c r="AO82" s="2">
        <v>1</v>
      </c>
      <c r="AP82" s="2">
        <v>0</v>
      </c>
      <c r="AQ82" s="2">
        <v>1</v>
      </c>
      <c r="AR82" s="2">
        <v>0</v>
      </c>
    </row>
    <row r="83" spans="1:44" x14ac:dyDescent="0.25">
      <c r="A83" s="1" t="s">
        <v>92</v>
      </c>
      <c r="B83" t="s">
        <v>146</v>
      </c>
      <c r="C83" t="s">
        <v>7</v>
      </c>
      <c r="D83" s="2">
        <v>0</v>
      </c>
      <c r="E83" s="2">
        <v>0</v>
      </c>
      <c r="F83" s="2">
        <v>1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1</v>
      </c>
      <c r="N83" s="2">
        <v>1</v>
      </c>
      <c r="O83" s="2">
        <v>0</v>
      </c>
      <c r="P83" s="2">
        <v>0</v>
      </c>
      <c r="Q83" s="2">
        <v>0</v>
      </c>
      <c r="R83" s="2">
        <v>0</v>
      </c>
      <c r="S83" s="2">
        <v>1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1</v>
      </c>
      <c r="AK83" s="2">
        <v>0</v>
      </c>
      <c r="AL83" s="2">
        <v>0</v>
      </c>
      <c r="AM83" s="2">
        <v>0</v>
      </c>
      <c r="AN83" s="2"/>
      <c r="AO83" s="2">
        <v>0</v>
      </c>
      <c r="AP83" s="2">
        <v>0</v>
      </c>
      <c r="AQ83" s="2">
        <v>0</v>
      </c>
      <c r="AR83" s="2">
        <v>0</v>
      </c>
    </row>
    <row r="84" spans="1:44" x14ac:dyDescent="0.25">
      <c r="A84" s="1" t="s">
        <v>93</v>
      </c>
      <c r="B84" t="s">
        <v>144</v>
      </c>
      <c r="C84" t="s">
        <v>7</v>
      </c>
      <c r="D84" s="2">
        <v>0</v>
      </c>
      <c r="E84" s="2">
        <v>0</v>
      </c>
      <c r="F84" s="2">
        <v>0</v>
      </c>
      <c r="G84" s="2">
        <v>1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1</v>
      </c>
      <c r="O84" s="2">
        <v>0</v>
      </c>
      <c r="P84" s="2">
        <v>0</v>
      </c>
      <c r="Q84" s="2">
        <v>0</v>
      </c>
      <c r="R84" s="2">
        <v>0</v>
      </c>
      <c r="S84" s="2">
        <v>1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1</v>
      </c>
      <c r="AK84" s="2">
        <v>0</v>
      </c>
      <c r="AL84" s="2">
        <v>0</v>
      </c>
      <c r="AM84" s="2">
        <v>0</v>
      </c>
      <c r="AN84" s="2"/>
      <c r="AO84" s="2">
        <v>0</v>
      </c>
      <c r="AP84" s="2">
        <v>0</v>
      </c>
      <c r="AQ84" s="2">
        <v>0</v>
      </c>
      <c r="AR84" s="2">
        <v>0</v>
      </c>
    </row>
  </sheetData>
  <autoFilter ref="A1:BC84" xr:uid="{7D5DB77E-5B01-4FFE-A7A5-BBFA0CF91ECE}">
    <filterColumn colId="0">
      <filters>
        <filter val="AE"/>
        <filter val="AFAANZ"/>
        <filter val="AGC"/>
        <filter val="AGO"/>
        <filter val="AGSA"/>
        <filter val="BICA"/>
        <filter val="BT"/>
        <filter val="CAANZ-ACCA"/>
        <filter val="CAASB"/>
        <filter val="CalCPA"/>
        <filter val="CAQ"/>
        <filter val="CNCC-CSOEC"/>
        <filter val="CPAI"/>
        <filter val="CR"/>
        <filter val="CRUF"/>
        <filter val="CSA"/>
        <filter val="ECA"/>
        <filter val="EFAA"/>
        <filter val="ETY"/>
        <filter val="FAR"/>
        <filter val="GAO"/>
        <filter val="GRAHAM"/>
        <filter val="HUNTER"/>
        <filter val="IAIS"/>
        <filter val="ICAEW"/>
        <filter val="ICAI"/>
        <filter val="ICAS"/>
        <filter val="IIA"/>
        <filter val="IMCP"/>
        <filter val="INCP"/>
        <filter val="LI"/>
        <filter val="MAOB"/>
        <filter val="MNP"/>
        <filter val="NASBA"/>
        <filter val="NRF"/>
        <filter val="NZAuASB"/>
        <filter val="PAS"/>
        <filter val="PITT"/>
        <filter val="PKF"/>
        <filter val="TFAC"/>
        <filter val="VERA"/>
        <filter val="WPK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Q10</vt:lpstr>
      <vt:lpstr>Q11</vt:lpstr>
      <vt:lpstr>Q11(a)</vt:lpstr>
      <vt:lpstr>Q11(b)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Armand Kotze</cp:lastModifiedBy>
  <dcterms:created xsi:type="dcterms:W3CDTF">2021-02-19T20:20:30Z</dcterms:created>
  <dcterms:modified xsi:type="dcterms:W3CDTF">2021-02-20T01:50:38Z</dcterms:modified>
</cp:coreProperties>
</file>