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S:\IAASB\Meetings\2020\Teleconference - February 11, 2020\"/>
    </mc:Choice>
  </mc:AlternateContent>
  <xr:revisionPtr revIDLastSave="0" documentId="13_ncr:1_{D7EE499D-10C1-4DB5-9C22-1E1D04F09096}" xr6:coauthVersionLast="44" xr6:coauthVersionMax="44" xr10:uidLastSave="{00000000-0000-0000-0000-000000000000}"/>
  <bookViews>
    <workbookView xWindow="-120" yWindow="-120" windowWidth="29040" windowHeight="15840" xr2:uid="{00000000-000D-0000-FFFF-FFFF00000000}"/>
  </bookViews>
  <sheets>
    <sheet name="Agenda Item 1-C.1" sheetId="7" r:id="rId1"/>
    <sheet name="Agenda Item 1-C.2" sheetId="19" r:id="rId2"/>
  </sheets>
  <calcPr calcId="191029"/>
  <pivotCaches>
    <pivotCache cacheId="0" r:id="rId3"/>
    <pivotCache cacheId="1" r:id="rId4"/>
  </pivotCache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7" l="1"/>
  <c r="F35" i="7"/>
  <c r="F33" i="7"/>
  <c r="F32" i="7"/>
  <c r="F31" i="7"/>
  <c r="F29" i="7"/>
  <c r="F28" i="7"/>
  <c r="F26" i="7"/>
  <c r="F24" i="7"/>
  <c r="F23" i="7"/>
  <c r="J34" i="7" l="1"/>
  <c r="I34" i="7"/>
  <c r="H34" i="7"/>
  <c r="G34" i="7"/>
  <c r="E34" i="7"/>
  <c r="D34" i="7"/>
  <c r="C34" i="7"/>
  <c r="B34" i="7"/>
  <c r="J30" i="7"/>
  <c r="I30" i="7"/>
  <c r="H30" i="7"/>
  <c r="G30" i="7"/>
  <c r="F30" i="7" s="1"/>
  <c r="E30" i="7"/>
  <c r="D30" i="7"/>
  <c r="C30" i="7"/>
  <c r="B30" i="7"/>
  <c r="J27" i="7"/>
  <c r="I27" i="7"/>
  <c r="H27" i="7"/>
  <c r="G27" i="7"/>
  <c r="F27" i="7" s="1"/>
  <c r="E27" i="7"/>
  <c r="D27" i="7"/>
  <c r="C27" i="7"/>
  <c r="B27" i="7"/>
  <c r="J25" i="7"/>
  <c r="I25" i="7"/>
  <c r="H25" i="7"/>
  <c r="G25" i="7"/>
  <c r="F25" i="7" s="1"/>
  <c r="E25" i="7"/>
  <c r="D25" i="7"/>
  <c r="C25" i="7"/>
  <c r="B25" i="7"/>
  <c r="J22" i="7"/>
  <c r="J37" i="7" s="1"/>
  <c r="I22" i="7"/>
  <c r="H22" i="7"/>
  <c r="H37" i="7" s="1"/>
  <c r="G22" i="7"/>
  <c r="E22" i="7"/>
  <c r="E37" i="7" s="1"/>
  <c r="D22" i="7"/>
  <c r="D37" i="7" s="1"/>
  <c r="C22" i="7"/>
  <c r="C37" i="7" s="1"/>
  <c r="B22" i="7"/>
  <c r="B37" i="7" s="1"/>
  <c r="F15" i="19"/>
  <c r="F14" i="19"/>
  <c r="F13" i="19"/>
  <c r="F12" i="19"/>
  <c r="F11" i="19"/>
  <c r="F10" i="19"/>
  <c r="E15" i="7"/>
  <c r="E14" i="7"/>
  <c r="E13" i="7"/>
  <c r="E12" i="7"/>
  <c r="E11" i="7"/>
  <c r="E10" i="7"/>
  <c r="I37" i="7" l="1"/>
  <c r="G37" i="7"/>
  <c r="F22" i="7"/>
  <c r="F34" i="7"/>
  <c r="F37" i="7" l="1"/>
</calcChain>
</file>

<file path=xl/sharedStrings.xml><?xml version="1.0" encoding="utf-8"?>
<sst xmlns="http://schemas.openxmlformats.org/spreadsheetml/2006/main" count="59" uniqueCount="39">
  <si>
    <t>Respondent</t>
  </si>
  <si>
    <t>Total</t>
  </si>
  <si>
    <t>Grand Total</t>
  </si>
  <si>
    <t>Disagree</t>
  </si>
  <si>
    <t>Level 1 Analysis</t>
  </si>
  <si>
    <t>Level 2 Analysis</t>
  </si>
  <si>
    <t>Agenda Item 1-C.1</t>
  </si>
  <si>
    <t>1. Regulators and Audit Oversight Authorities</t>
  </si>
  <si>
    <t>2. National Auditing Standard Setters</t>
  </si>
  <si>
    <t>3. Accounting Firms</t>
  </si>
  <si>
    <t>4. Member and Other Professional Organizations</t>
  </si>
  <si>
    <t>5. Individuals and Others</t>
  </si>
  <si>
    <t>FRC - 3</t>
  </si>
  <si>
    <t>IRBA - 6</t>
  </si>
  <si>
    <t>Royal Netherlands Institute of Chartered Accountants (NBA) - 16</t>
  </si>
  <si>
    <t>EY - 15</t>
  </si>
  <si>
    <t>PWC - 12</t>
  </si>
  <si>
    <t>Inter-American Accounting Association (IAA) - 11</t>
  </si>
  <si>
    <t>Malaysian Institute of Certified Public Accountants (MICPA) - 10</t>
  </si>
  <si>
    <t>South African Institute of Chartered Accountants (SAICA) - 13</t>
  </si>
  <si>
    <t>Alvaro Fonseca Vivas - 1</t>
  </si>
  <si>
    <t>Mazedul Islam - 2</t>
  </si>
  <si>
    <t>IESBA Conforming Amendments: Summary of Feedback from Respondents</t>
  </si>
  <si>
    <t>Agenda Item 1-C.2</t>
  </si>
  <si>
    <r>
      <rPr>
        <b/>
        <sz val="10"/>
        <color theme="3"/>
        <rFont val="Arial"/>
        <family val="2"/>
      </rPr>
      <t>Q2: Effective Date</t>
    </r>
    <r>
      <rPr>
        <sz val="10"/>
        <color theme="1"/>
        <rFont val="Arial"/>
        <family val="2"/>
      </rPr>
      <t xml:space="preserve">
2) Whether respondents believe that the proposed effective date of approximately 90 days after the approval of the due process by the Public Interest Oversight Board is appropriate.</t>
    </r>
  </si>
  <si>
    <r>
      <rPr>
        <b/>
        <sz val="10"/>
        <color theme="3"/>
        <rFont val="Arial"/>
        <family val="2"/>
      </rPr>
      <t>Q1: Conforming Amendments</t>
    </r>
    <r>
      <rPr>
        <sz val="10"/>
        <color theme="1"/>
        <rFont val="Arial"/>
        <family val="2"/>
      </rPr>
      <t xml:space="preserve">
1) Whether respondents believe the proposed limited amendments are sufficient to resolve actual or perceived inconsistencies between the IAASB’s International Standards and the changes made by IESBA in issuing the revised IESBA Code.</t>
    </r>
  </si>
  <si>
    <t>Category A Editorials</t>
  </si>
  <si>
    <t>Category B Alignment with terminology and references of IESBA Code</t>
  </si>
  <si>
    <t>Category C Consistency revisions</t>
  </si>
  <si>
    <t>Wording preferences</t>
  </si>
  <si>
    <t>Agree but with comments</t>
  </si>
  <si>
    <t>Other coordination items between IAASB and IESBA</t>
  </si>
  <si>
    <t>Pre-existing differences</t>
  </si>
  <si>
    <t>Other comments</t>
  </si>
  <si>
    <t>Agree</t>
  </si>
  <si>
    <t>No changes proposed</t>
  </si>
  <si>
    <t>No Comment</t>
  </si>
  <si>
    <t>Note: the table below shows how individual comments were categorized. As a single letter may have made multiple comments, the totals will be different to the table above</t>
  </si>
  <si>
    <t>Category D Not necessary or inconsistent with project aims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</si>
</sst>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6"/>
      <color theme="1"/>
      <name val="Arial"/>
      <family val="2"/>
    </font>
    <font>
      <sz val="11"/>
      <color theme="1"/>
      <name val="Calibri"/>
      <family val="2"/>
      <scheme val="minor"/>
    </font>
    <font>
      <b/>
      <sz val="12"/>
      <color rgb="FF000066"/>
      <name val="Arial"/>
      <family val="2"/>
    </font>
    <font>
      <sz val="10"/>
      <color theme="1"/>
      <name val="Arial"/>
      <family val="2"/>
    </font>
    <font>
      <b/>
      <sz val="10"/>
      <color theme="3"/>
      <name val="Arial"/>
      <family val="2"/>
    </font>
    <font>
      <b/>
      <sz val="12"/>
      <color theme="5"/>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7">
    <border>
      <left/>
      <right/>
      <top/>
      <bottom/>
      <diagonal/>
    </border>
    <border>
      <left/>
      <right/>
      <top/>
      <bottom style="thin">
        <color theme="4" tint="0.39997558519241921"/>
      </bottom>
      <diagonal/>
    </border>
    <border>
      <left/>
      <right/>
      <top style="thin">
        <color theme="4" tint="0.3999755851924192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9" fontId="3" fillId="0" borderId="0" applyFont="0" applyFill="0" applyBorder="0" applyAlignment="0" applyProtection="0"/>
  </cellStyleXfs>
  <cellXfs count="24">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0" borderId="1" xfId="0" applyNumberFormat="1" applyFont="1" applyBorder="1"/>
    <xf numFmtId="0" fontId="1" fillId="2" borderId="2" xfId="0" applyNumberFormat="1" applyFont="1" applyFill="1" applyBorder="1"/>
    <xf numFmtId="0" fontId="2" fillId="0" borderId="0" xfId="0" applyFont="1" applyAlignment="1">
      <alignment vertical="top"/>
    </xf>
    <xf numFmtId="0" fontId="0" fillId="0" borderId="0" xfId="0" applyAlignment="1">
      <alignment horizontal="center" wrapText="1"/>
    </xf>
    <xf numFmtId="0" fontId="1" fillId="2" borderId="1" xfId="0" applyFont="1" applyFill="1" applyBorder="1" applyAlignment="1">
      <alignment horizontal="center" wrapText="1"/>
    </xf>
    <xf numFmtId="0" fontId="4" fillId="0" borderId="0" xfId="0" applyFont="1" applyAlignment="1">
      <alignment horizontal="center" vertical="center"/>
    </xf>
    <xf numFmtId="0" fontId="0" fillId="0" borderId="0" xfId="0" applyAlignment="1">
      <alignment horizontal="left" indent="1"/>
    </xf>
    <xf numFmtId="0" fontId="4" fillId="0" borderId="6" xfId="0" applyFont="1" applyBorder="1" applyAlignment="1">
      <alignment horizontal="center" vertical="center"/>
    </xf>
    <xf numFmtId="0" fontId="1" fillId="2" borderId="1" xfId="0" pivotButton="1" applyFont="1" applyFill="1" applyBorder="1" applyAlignment="1">
      <alignment horizontal="center" wrapText="1"/>
    </xf>
    <xf numFmtId="0" fontId="1" fillId="0" borderId="1" xfId="0" applyFont="1" applyBorder="1" applyAlignment="1">
      <alignment horizontal="left"/>
    </xf>
    <xf numFmtId="0" fontId="1" fillId="2" borderId="2" xfId="0" applyFont="1" applyFill="1" applyBorder="1" applyAlignment="1">
      <alignment horizontal="left"/>
    </xf>
    <xf numFmtId="0" fontId="1" fillId="2" borderId="1" xfId="0" applyFont="1" applyFill="1" applyBorder="1" applyAlignment="1">
      <alignment wrapText="1"/>
    </xf>
    <xf numFmtId="9" fontId="7" fillId="0" borderId="0" xfId="1" applyFont="1" applyFill="1"/>
    <xf numFmtId="9" fontId="7" fillId="0" borderId="0" xfId="0" applyNumberFormat="1" applyFont="1" applyFill="1"/>
    <xf numFmtId="9" fontId="7" fillId="0" borderId="0" xfId="1" applyFont="1" applyAlignment="1">
      <alignment horizontal="right"/>
    </xf>
    <xf numFmtId="9" fontId="7" fillId="0" borderId="0" xfId="1" applyFont="1" applyAlignment="1">
      <alignment horizontal="right" wrapText="1"/>
    </xf>
    <xf numFmtId="0" fontId="0" fillId="0" borderId="0" xfId="0" pivotButton="1" applyAlignment="1">
      <alignment horizontal="left"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cellXfs>
  <cellStyles count="2">
    <cellStyle name="Normal" xfId="0" builtinId="0"/>
    <cellStyle name="Percent" xfId="1" builtinId="5"/>
  </cellStyles>
  <dxfs count="6">
    <dxf>
      <alignment horizontal="center"/>
    </dxf>
    <dxf>
      <alignment wrapText="1"/>
    </dxf>
    <dxf>
      <alignment horizontal="left"/>
    </dxf>
    <dxf>
      <alignment horizontal="center"/>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2.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Ifac-vmfs01\profiles\kshukarova\Desktop\IAASB\IESBA%20Conforming%20amendements\Teleconference%2011%20February%202020\Crosstab%20Query.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file:///\\Ifac-vmfs01\profiles\kshukarova\Desktop\IAASB\IESBA%20Conforming%20amendements\Teleconference%2011%20February%202020\Crosstab%20Query.xlsx" TargetMode="External"/><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alina Shukarova Savovska" refreshedDate="43843.451604629627" createdVersion="6" refreshedVersion="6" minRefreshableVersion="3" recordCount="18" xr:uid="{0DF1A37B-5E9B-4BF1-A2DF-AD8711AD23A5}">
  <cacheSource type="worksheet">
    <worksheetSource ref="H1:J3" sheet="Sheet1" r:id="rId2"/>
  </cacheSource>
  <cacheFields count="6">
    <cacheField name="Respondent" numFmtId="0">
      <sharedItems count="18">
        <s v="ACCA - 9"/>
        <s v="Alvaro Fonseca Vivas - 1"/>
        <s v="Danish Auditors FSR - 5"/>
        <s v="EY - 15"/>
        <s v="Federación Argentina de Consejos Profesionales de Cs. Económicas (FACPCE) - 17"/>
        <s v="FRC - 3"/>
        <s v="ICAEW - 8"/>
        <s v="Institute of Chartered Accountants of Pakistan (ICAP) - 14"/>
        <s v="Inter-American Accounting Association (IAA) - 11"/>
        <s v="IRBA - 6"/>
        <s v="KPMG - 7"/>
        <s v="Malaysian Institute of Certified Public Accountants (MICPA) - 10"/>
        <s v="Mazedul Islam - 2"/>
        <s v="New Zealand Auditing and Assurance Standards Board (NZAuASB) - 4"/>
        <s v="PWC - 12"/>
        <s v="Royal Netherlands Institute of Chartered Accountants (NBA) - 16"/>
        <s v="RSM International - 18"/>
        <s v="South African Institute of Chartered Accountants (SAICA) - 13"/>
      </sharedItems>
    </cacheField>
    <cacheField name="Region" numFmtId="0">
      <sharedItems/>
    </cacheField>
    <cacheField name="Respondent Type" numFmtId="0">
      <sharedItems count="5">
        <s v="4. Member and Other Professional Organizations"/>
        <s v="5. Individuals and Others"/>
        <s v="3. Accounting Firms"/>
        <s v="1. Regulators and Audit Oversight Authorities"/>
        <s v="2. National Auditing Standard Setters"/>
      </sharedItems>
    </cacheField>
    <cacheField name="02. Q2 Agree" numFmtId="0">
      <sharedItems containsSemiMixedTypes="0" containsString="0" containsNumber="1" containsInteger="1" minValue="0" maxValue="1"/>
    </cacheField>
    <cacheField name="03. Q3 Agree but with comments" numFmtId="0">
      <sharedItems containsSemiMixedTypes="0" containsString="0" containsNumber="1" containsInteger="1" minValue="0" maxValue="1"/>
    </cacheField>
    <cacheField name="04. Q1 None" numFmtId="0">
      <sharedItems containsSemiMixedTypes="0" containsString="0" containsNumber="1" containsInteger="1" minValue="0" maxValue="1" count="2">
        <n v="0"/>
        <n v="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alina Shukarova Savovska" refreshedDate="43843.460761111113" createdVersion="6" refreshedVersion="6" minRefreshableVersion="3" recordCount="18" xr:uid="{8AC8261E-52A8-4C51-AF2B-8A46D8630B09}">
  <cacheSource type="worksheet">
    <worksheetSource ref="F1:J3" sheet="Sheet1" r:id="rId2"/>
  </cacheSource>
  <cacheFields count="7">
    <cacheField name="Respondent" numFmtId="0">
      <sharedItems count="18">
        <s v="ACCA - 9"/>
        <s v="Alvaro Fonseca Vivas - 1"/>
        <s v="Danish Auditors FSR - 5"/>
        <s v="EY - 15"/>
        <s v="Federación Argentina de Consejos Profesionales de Cs. Económicas (FACPCE) - 17"/>
        <s v="FRC - 3"/>
        <s v="ICAEW - 8"/>
        <s v="Institute of Chartered Accountants of Pakistan (ICAP) - 14"/>
        <s v="Inter-American Accounting Association (IAA) - 11"/>
        <s v="IRBA - 6"/>
        <s v="KPMG - 7"/>
        <s v="Malaysian Institute of Certified Public Accountants (MICPA) - 10"/>
        <s v="Mazedul Islam - 2"/>
        <s v="New Zealand Auditing and Assurance Standards Board (NZAuASB) - 4"/>
        <s v="PWC - 12"/>
        <s v="Royal Netherlands Institute of Chartered Accountants (NBA) - 16"/>
        <s v="RSM International - 18"/>
        <s v="South African Institute of Chartered Accountants (SAICA) - 13"/>
      </sharedItems>
    </cacheField>
    <cacheField name="Region" numFmtId="0">
      <sharedItems/>
    </cacheField>
    <cacheField name="Respondent Type" numFmtId="0">
      <sharedItems count="5">
        <s v="4. Member and Other Professional Organizations"/>
        <s v="5. Individuals and Others"/>
        <s v="3. Accounting Firms"/>
        <s v="1. Regulators and Audit Oversight Authorities"/>
        <s v="2. National Auditing Standard Setters"/>
      </sharedItems>
    </cacheField>
    <cacheField name="02. Q2 Agree" numFmtId="0">
      <sharedItems containsSemiMixedTypes="0" containsString="0" containsNumber="1" containsInteger="1" minValue="0" maxValue="1"/>
    </cacheField>
    <cacheField name="03. Q2 Agree but with comments" numFmtId="0">
      <sharedItems containsSemiMixedTypes="0" containsString="0" containsNumber="1" containsInteger="1" minValue="0" maxValue="1"/>
    </cacheField>
    <cacheField name="04. Q2 Disagree" numFmtId="0">
      <sharedItems containsSemiMixedTypes="0" containsString="0" containsNumber="1" containsInteger="1" minValue="0" maxValue="1"/>
    </cacheField>
    <cacheField name="05. Q2 None"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s v="Global"/>
    <x v="0"/>
    <n v="1"/>
    <n v="0"/>
    <x v="0"/>
  </r>
  <r>
    <x v="1"/>
    <s v="South America"/>
    <x v="1"/>
    <n v="0"/>
    <n v="1"/>
    <x v="0"/>
  </r>
  <r>
    <x v="2"/>
    <s v="Europe"/>
    <x v="0"/>
    <n v="0"/>
    <n v="0"/>
    <x v="1"/>
  </r>
  <r>
    <x v="3"/>
    <s v="Global"/>
    <x v="2"/>
    <n v="0"/>
    <n v="1"/>
    <x v="0"/>
  </r>
  <r>
    <x v="4"/>
    <s v="South America"/>
    <x v="0"/>
    <n v="1"/>
    <n v="0"/>
    <x v="0"/>
  </r>
  <r>
    <x v="5"/>
    <s v="Europe"/>
    <x v="3"/>
    <n v="0"/>
    <n v="1"/>
    <x v="0"/>
  </r>
  <r>
    <x v="6"/>
    <s v="Europe"/>
    <x v="0"/>
    <n v="1"/>
    <n v="0"/>
    <x v="0"/>
  </r>
  <r>
    <x v="7"/>
    <s v="Asia Pacific"/>
    <x v="0"/>
    <n v="1"/>
    <n v="0"/>
    <x v="0"/>
  </r>
  <r>
    <x v="8"/>
    <s v="South America"/>
    <x v="0"/>
    <n v="0"/>
    <n v="1"/>
    <x v="0"/>
  </r>
  <r>
    <x v="9"/>
    <s v="Middle East and Africa"/>
    <x v="3"/>
    <n v="0"/>
    <n v="1"/>
    <x v="0"/>
  </r>
  <r>
    <x v="10"/>
    <s v="Global"/>
    <x v="2"/>
    <n v="1"/>
    <n v="0"/>
    <x v="0"/>
  </r>
  <r>
    <x v="11"/>
    <s v="Asia Pacific"/>
    <x v="0"/>
    <n v="0"/>
    <n v="1"/>
    <x v="0"/>
  </r>
  <r>
    <x v="12"/>
    <s v="Asia Pacific"/>
    <x v="1"/>
    <n v="0"/>
    <n v="1"/>
    <x v="0"/>
  </r>
  <r>
    <x v="13"/>
    <s v="Asia Pacific"/>
    <x v="4"/>
    <n v="1"/>
    <n v="0"/>
    <x v="0"/>
  </r>
  <r>
    <x v="14"/>
    <s v="Global"/>
    <x v="2"/>
    <n v="0"/>
    <n v="1"/>
    <x v="0"/>
  </r>
  <r>
    <x v="15"/>
    <s v="Europe"/>
    <x v="4"/>
    <n v="0"/>
    <n v="1"/>
    <x v="0"/>
  </r>
  <r>
    <x v="16"/>
    <s v="Global"/>
    <x v="2"/>
    <n v="1"/>
    <n v="0"/>
    <x v="0"/>
  </r>
  <r>
    <x v="17"/>
    <s v="Middle East and Africa"/>
    <x v="0"/>
    <n v="0"/>
    <n v="1"/>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s v="Global"/>
    <x v="0"/>
    <n v="0"/>
    <n v="1"/>
    <n v="0"/>
    <n v="0"/>
  </r>
  <r>
    <x v="1"/>
    <s v="South America"/>
    <x v="1"/>
    <n v="0"/>
    <n v="0"/>
    <n v="0"/>
    <n v="1"/>
  </r>
  <r>
    <x v="2"/>
    <s v="Europe"/>
    <x v="0"/>
    <n v="0"/>
    <n v="0"/>
    <n v="1"/>
    <n v="0"/>
  </r>
  <r>
    <x v="3"/>
    <s v="Global"/>
    <x v="2"/>
    <n v="1"/>
    <n v="0"/>
    <n v="0"/>
    <n v="0"/>
  </r>
  <r>
    <x v="4"/>
    <s v="South America"/>
    <x v="0"/>
    <n v="1"/>
    <n v="0"/>
    <n v="0"/>
    <n v="0"/>
  </r>
  <r>
    <x v="5"/>
    <s v="Europe"/>
    <x v="3"/>
    <n v="0"/>
    <n v="1"/>
    <n v="0"/>
    <n v="0"/>
  </r>
  <r>
    <x v="6"/>
    <s v="Europe"/>
    <x v="0"/>
    <n v="1"/>
    <n v="0"/>
    <n v="0"/>
    <n v="0"/>
  </r>
  <r>
    <x v="7"/>
    <s v="Asia Pacific"/>
    <x v="0"/>
    <n v="1"/>
    <n v="0"/>
    <n v="0"/>
    <n v="0"/>
  </r>
  <r>
    <x v="8"/>
    <s v="South America"/>
    <x v="0"/>
    <n v="0"/>
    <n v="0"/>
    <n v="1"/>
    <n v="0"/>
  </r>
  <r>
    <x v="9"/>
    <s v="Middle East and Africa"/>
    <x v="3"/>
    <n v="1"/>
    <n v="0"/>
    <n v="0"/>
    <n v="0"/>
  </r>
  <r>
    <x v="10"/>
    <s v="Global"/>
    <x v="2"/>
    <n v="1"/>
    <n v="0"/>
    <n v="0"/>
    <n v="0"/>
  </r>
  <r>
    <x v="11"/>
    <s v="Asia Pacific"/>
    <x v="0"/>
    <n v="1"/>
    <n v="0"/>
    <n v="0"/>
    <n v="0"/>
  </r>
  <r>
    <x v="12"/>
    <s v="Asia Pacific"/>
    <x v="1"/>
    <n v="1"/>
    <n v="0"/>
    <n v="0"/>
    <n v="0"/>
  </r>
  <r>
    <x v="13"/>
    <s v="Asia Pacific"/>
    <x v="4"/>
    <n v="1"/>
    <n v="0"/>
    <n v="0"/>
    <n v="0"/>
  </r>
  <r>
    <x v="14"/>
    <s v="Global"/>
    <x v="2"/>
    <n v="1"/>
    <n v="0"/>
    <n v="0"/>
    <n v="0"/>
  </r>
  <r>
    <x v="15"/>
    <s v="Europe"/>
    <x v="4"/>
    <n v="0"/>
    <n v="1"/>
    <n v="0"/>
    <n v="0"/>
  </r>
  <r>
    <x v="16"/>
    <s v="Global"/>
    <x v="2"/>
    <n v="0"/>
    <n v="1"/>
    <n v="0"/>
    <n v="0"/>
  </r>
  <r>
    <x v="17"/>
    <s v="Middle East and Africa"/>
    <x v="0"/>
    <n v="1"/>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2C2E2A4-C04E-409D-BA1B-7661F03FF0D9}"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spondent">
  <location ref="A9:D15" firstHeaderRow="0" firstDataRow="1" firstDataCol="1"/>
  <pivotFields count="6">
    <pivotField axis="axisRow" showAll="0">
      <items count="19">
        <item x="0"/>
        <item x="1"/>
        <item x="2"/>
        <item x="3"/>
        <item x="4"/>
        <item x="5"/>
        <item x="6"/>
        <item x="7"/>
        <item x="8"/>
        <item x="9"/>
        <item x="10"/>
        <item x="11"/>
        <item x="12"/>
        <item x="13"/>
        <item x="14"/>
        <item x="15"/>
        <item x="16"/>
        <item x="17"/>
        <item t="default"/>
      </items>
    </pivotField>
    <pivotField showAll="0"/>
    <pivotField axis="axisRow" showAll="0">
      <items count="6">
        <item sd="0" x="3"/>
        <item sd="0" x="4"/>
        <item sd="0" x="2"/>
        <item sd="0" x="0"/>
        <item sd="0" x="1"/>
        <item t="default"/>
      </items>
    </pivotField>
    <pivotField dataField="1" showAll="0"/>
    <pivotField dataField="1" showAll="0"/>
    <pivotField dataField="1" showAll="0">
      <items count="3">
        <item x="0"/>
        <item x="1"/>
        <item t="default"/>
      </items>
    </pivotField>
  </pivotFields>
  <rowFields count="2">
    <field x="2"/>
    <field x="0"/>
  </rowFields>
  <rowItems count="6">
    <i>
      <x/>
    </i>
    <i>
      <x v="1"/>
    </i>
    <i>
      <x v="2"/>
    </i>
    <i>
      <x v="3"/>
    </i>
    <i>
      <x v="4"/>
    </i>
    <i t="grand">
      <x/>
    </i>
  </rowItems>
  <colFields count="1">
    <field x="-2"/>
  </colFields>
  <colItems count="3">
    <i>
      <x/>
    </i>
    <i i="1">
      <x v="1"/>
    </i>
    <i i="2">
      <x v="2"/>
    </i>
  </colItems>
  <dataFields count="3">
    <dataField name="Agree" fld="3" baseField="0" baseItem="0"/>
    <dataField name="Agree but with comments" fld="4" baseField="0" baseItem="0"/>
    <dataField name="No Comment" fld="5" baseField="2" baseItem="0"/>
  </dataFields>
  <formats count="4">
    <format dxfId="5">
      <pivotArea field="2" type="button" dataOnly="0" labelOnly="1" outline="0" axis="axisRow" fieldPosition="0"/>
    </format>
    <format dxfId="4">
      <pivotArea dataOnly="0" labelOnly="1" outline="0" fieldPosition="0">
        <references count="1">
          <reference field="4294967294" count="3">
            <x v="0"/>
            <x v="1"/>
            <x v="2"/>
          </reference>
        </references>
      </pivotArea>
    </format>
    <format dxfId="3">
      <pivotArea dataOnly="0" labelOnly="1" outline="0" fieldPosition="0">
        <references count="1">
          <reference field="4294967294" count="3">
            <x v="0"/>
            <x v="1"/>
            <x v="2"/>
          </reference>
        </references>
      </pivotArea>
    </format>
    <format dxfId="2">
      <pivotArea field="2"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A467538-3007-4272-B012-8F8ABAB26F59}" name="PivotTable4"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spondent">
  <location ref="A9:E15" firstHeaderRow="0" firstDataRow="1" firstDataCol="1"/>
  <pivotFields count="7">
    <pivotField axis="axisRow" showAll="0">
      <items count="19">
        <item x="0"/>
        <item x="1"/>
        <item x="2"/>
        <item x="3"/>
        <item x="4"/>
        <item x="5"/>
        <item x="6"/>
        <item x="7"/>
        <item x="8"/>
        <item x="9"/>
        <item x="10"/>
        <item x="11"/>
        <item x="12"/>
        <item x="13"/>
        <item x="14"/>
        <item x="15"/>
        <item x="16"/>
        <item x="17"/>
        <item t="default"/>
      </items>
    </pivotField>
    <pivotField showAll="0"/>
    <pivotField axis="axisRow" showAll="0">
      <items count="6">
        <item sd="0" x="3"/>
        <item sd="0" x="4"/>
        <item sd="0" x="2"/>
        <item sd="0" x="0"/>
        <item sd="0" x="1"/>
        <item t="default"/>
      </items>
    </pivotField>
    <pivotField dataField="1" showAll="0"/>
    <pivotField dataField="1" showAll="0"/>
    <pivotField dataField="1" showAll="0"/>
    <pivotField dataField="1" showAll="0"/>
  </pivotFields>
  <rowFields count="2">
    <field x="2"/>
    <field x="0"/>
  </rowFields>
  <rowItems count="6">
    <i>
      <x/>
    </i>
    <i>
      <x v="1"/>
    </i>
    <i>
      <x v="2"/>
    </i>
    <i>
      <x v="3"/>
    </i>
    <i>
      <x v="4"/>
    </i>
    <i t="grand">
      <x/>
    </i>
  </rowItems>
  <colFields count="1">
    <field x="-2"/>
  </colFields>
  <colItems count="4">
    <i>
      <x/>
    </i>
    <i i="1">
      <x v="1"/>
    </i>
    <i i="2">
      <x v="2"/>
    </i>
    <i i="3">
      <x v="3"/>
    </i>
  </colItems>
  <dataFields count="4">
    <dataField name="Agree" fld="3" baseField="0" baseItem="0"/>
    <dataField name="Agree but with comments" fld="4" baseField="0" baseItem="0"/>
    <dataField name="Disagree" fld="5" baseField="0" baseItem="0"/>
    <dataField name="No Comment" fld="6" baseField="2" baseItem="0"/>
  </dataFields>
  <formats count="2">
    <format dxfId="1">
      <pivotArea dataOnly="0" labelOnly="1" outline="0" fieldPosition="0">
        <references count="1">
          <reference field="4294967294" count="4">
            <x v="0"/>
            <x v="1"/>
            <x v="2"/>
            <x v="3"/>
          </reference>
        </references>
      </pivotArea>
    </format>
    <format dxfId="0">
      <pivotArea dataOnly="0" labelOnly="1" outline="0" fieldPosition="0">
        <references count="1">
          <reference field="4294967294" count="4">
            <x v="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BFFB9-7B7E-44F9-BED6-C77CE2F80998}">
  <sheetPr>
    <pageSetUpPr fitToPage="1"/>
  </sheetPr>
  <dimension ref="A1:J37"/>
  <sheetViews>
    <sheetView tabSelected="1" workbookViewId="0">
      <selection activeCell="A16" sqref="A16"/>
    </sheetView>
  </sheetViews>
  <sheetFormatPr defaultRowHeight="15" x14ac:dyDescent="0.25"/>
  <cols>
    <col min="1" max="1" width="47" bestFit="1" customWidth="1"/>
    <col min="2" max="2" width="14.7109375" customWidth="1"/>
    <col min="3" max="3" width="14.28515625" bestFit="1" customWidth="1"/>
    <col min="4" max="4" width="14.85546875" customWidth="1"/>
    <col min="5" max="6" width="17.42578125" customWidth="1"/>
    <col min="7" max="10" width="17.42578125" hidden="1" customWidth="1"/>
    <col min="11" max="11" width="17.42578125" customWidth="1"/>
    <col min="12" max="17" width="15.5703125" customWidth="1"/>
    <col min="18" max="21" width="18.42578125" customWidth="1"/>
  </cols>
  <sheetData>
    <row r="1" spans="1:7" ht="20.25" x14ac:dyDescent="0.25">
      <c r="A1" s="6" t="s">
        <v>22</v>
      </c>
    </row>
    <row r="2" spans="1:7" ht="20.25" x14ac:dyDescent="0.25">
      <c r="A2" s="6" t="s">
        <v>6</v>
      </c>
    </row>
    <row r="3" spans="1:7" ht="15.75" x14ac:dyDescent="0.25">
      <c r="A3" s="9"/>
    </row>
    <row r="4" spans="1:7" ht="62.45" customHeight="1" x14ac:dyDescent="0.25">
      <c r="A4" s="21" t="s">
        <v>25</v>
      </c>
      <c r="B4" s="22"/>
      <c r="C4" s="22"/>
      <c r="D4" s="22"/>
      <c r="E4" s="23"/>
    </row>
    <row r="5" spans="1:7" ht="15.75" x14ac:dyDescent="0.25">
      <c r="A5" s="9"/>
    </row>
    <row r="6" spans="1:7" ht="15.75" x14ac:dyDescent="0.25">
      <c r="A6" s="11" t="s">
        <v>4</v>
      </c>
    </row>
    <row r="7" spans="1:7" ht="15.75" x14ac:dyDescent="0.25">
      <c r="B7" s="16"/>
      <c r="C7" s="16"/>
      <c r="D7" s="16"/>
      <c r="E7" s="17"/>
    </row>
    <row r="9" spans="1:7" ht="45" x14ac:dyDescent="0.25">
      <c r="A9" s="20" t="s">
        <v>0</v>
      </c>
      <c r="B9" s="7" t="s">
        <v>34</v>
      </c>
      <c r="C9" s="7" t="s">
        <v>30</v>
      </c>
      <c r="D9" s="7" t="s">
        <v>36</v>
      </c>
      <c r="E9" s="12" t="s">
        <v>1</v>
      </c>
      <c r="F9" s="1"/>
      <c r="G9" s="1"/>
    </row>
    <row r="10" spans="1:7" x14ac:dyDescent="0.25">
      <c r="A10" s="2" t="s">
        <v>7</v>
      </c>
      <c r="B10" s="3">
        <v>0</v>
      </c>
      <c r="C10" s="3">
        <v>2</v>
      </c>
      <c r="D10" s="3">
        <v>0</v>
      </c>
      <c r="E10" s="4">
        <f>SUM(B10:D10)</f>
        <v>2</v>
      </c>
    </row>
    <row r="11" spans="1:7" x14ac:dyDescent="0.25">
      <c r="A11" s="2" t="s">
        <v>8</v>
      </c>
      <c r="B11" s="3">
        <v>1</v>
      </c>
      <c r="C11" s="3">
        <v>1</v>
      </c>
      <c r="D11" s="3">
        <v>0</v>
      </c>
      <c r="E11" s="4">
        <f t="shared" ref="E11:E15" si="0">SUM(B11:D11)</f>
        <v>2</v>
      </c>
    </row>
    <row r="12" spans="1:7" x14ac:dyDescent="0.25">
      <c r="A12" s="2" t="s">
        <v>9</v>
      </c>
      <c r="B12" s="3">
        <v>2</v>
      </c>
      <c r="C12" s="3">
        <v>2</v>
      </c>
      <c r="D12" s="3">
        <v>0</v>
      </c>
      <c r="E12" s="4">
        <f t="shared" si="0"/>
        <v>4</v>
      </c>
    </row>
    <row r="13" spans="1:7" x14ac:dyDescent="0.25">
      <c r="A13" s="2" t="s">
        <v>10</v>
      </c>
      <c r="B13" s="3">
        <v>4</v>
      </c>
      <c r="C13" s="3">
        <v>3</v>
      </c>
      <c r="D13" s="3">
        <v>1</v>
      </c>
      <c r="E13" s="4">
        <f t="shared" si="0"/>
        <v>8</v>
      </c>
    </row>
    <row r="14" spans="1:7" x14ac:dyDescent="0.25">
      <c r="A14" s="2" t="s">
        <v>11</v>
      </c>
      <c r="B14" s="3">
        <v>0</v>
      </c>
      <c r="C14" s="3">
        <v>2</v>
      </c>
      <c r="D14" s="3">
        <v>0</v>
      </c>
      <c r="E14" s="4">
        <f t="shared" si="0"/>
        <v>2</v>
      </c>
    </row>
    <row r="15" spans="1:7" x14ac:dyDescent="0.25">
      <c r="A15" s="2" t="s">
        <v>2</v>
      </c>
      <c r="B15" s="3">
        <v>7</v>
      </c>
      <c r="C15" s="3">
        <v>10</v>
      </c>
      <c r="D15" s="3">
        <v>1</v>
      </c>
      <c r="E15" s="5">
        <f t="shared" si="0"/>
        <v>18</v>
      </c>
    </row>
    <row r="18" spans="1:10" ht="15.75" x14ac:dyDescent="0.25">
      <c r="A18" s="11" t="s">
        <v>5</v>
      </c>
    </row>
    <row r="19" spans="1:10" x14ac:dyDescent="0.25">
      <c r="A19" t="s">
        <v>37</v>
      </c>
    </row>
    <row r="21" spans="1:10" ht="105" x14ac:dyDescent="0.25">
      <c r="A21" s="15" t="s">
        <v>30</v>
      </c>
      <c r="B21" s="8" t="s">
        <v>26</v>
      </c>
      <c r="C21" s="8" t="s">
        <v>27</v>
      </c>
      <c r="D21" s="8" t="s">
        <v>28</v>
      </c>
      <c r="E21" s="8" t="s">
        <v>38</v>
      </c>
      <c r="F21" s="8" t="s">
        <v>35</v>
      </c>
      <c r="G21" s="8" t="s">
        <v>29</v>
      </c>
      <c r="H21" s="8" t="s">
        <v>31</v>
      </c>
      <c r="I21" s="8" t="s">
        <v>32</v>
      </c>
      <c r="J21" s="8" t="s">
        <v>33</v>
      </c>
    </row>
    <row r="22" spans="1:10" x14ac:dyDescent="0.25">
      <c r="A22" s="13" t="s">
        <v>7</v>
      </c>
      <c r="B22" s="4">
        <f t="shared" ref="B22:J22" si="1">SUM(B23:B24)</f>
        <v>2</v>
      </c>
      <c r="C22" s="4">
        <f t="shared" si="1"/>
        <v>2</v>
      </c>
      <c r="D22" s="4">
        <f t="shared" si="1"/>
        <v>1</v>
      </c>
      <c r="E22" s="4">
        <f t="shared" si="1"/>
        <v>2</v>
      </c>
      <c r="F22" s="4">
        <f>SUM(G22:J22)</f>
        <v>2</v>
      </c>
      <c r="G22" s="4">
        <f t="shared" si="1"/>
        <v>1</v>
      </c>
      <c r="H22" s="4">
        <f t="shared" si="1"/>
        <v>1</v>
      </c>
      <c r="I22" s="4">
        <f t="shared" si="1"/>
        <v>0</v>
      </c>
      <c r="J22" s="4">
        <f t="shared" si="1"/>
        <v>0</v>
      </c>
    </row>
    <row r="23" spans="1:10" x14ac:dyDescent="0.25">
      <c r="A23" s="10" t="s">
        <v>12</v>
      </c>
      <c r="B23" s="3">
        <v>1</v>
      </c>
      <c r="C23" s="3">
        <v>1</v>
      </c>
      <c r="D23" s="3">
        <v>0</v>
      </c>
      <c r="E23" s="3">
        <v>2</v>
      </c>
      <c r="F23" s="4">
        <f t="shared" ref="F23:F36" si="2">SUM(G23:J23)</f>
        <v>2</v>
      </c>
      <c r="G23" s="3">
        <v>1</v>
      </c>
      <c r="H23" s="3">
        <v>1</v>
      </c>
      <c r="I23" s="3">
        <v>0</v>
      </c>
      <c r="J23" s="3">
        <v>0</v>
      </c>
    </row>
    <row r="24" spans="1:10" x14ac:dyDescent="0.25">
      <c r="A24" s="10" t="s">
        <v>13</v>
      </c>
      <c r="B24" s="3">
        <v>1</v>
      </c>
      <c r="C24" s="3">
        <v>1</v>
      </c>
      <c r="D24" s="3">
        <v>1</v>
      </c>
      <c r="E24" s="3">
        <v>0</v>
      </c>
      <c r="F24" s="4">
        <f t="shared" si="2"/>
        <v>0</v>
      </c>
      <c r="G24" s="3">
        <v>0</v>
      </c>
      <c r="H24" s="3">
        <v>0</v>
      </c>
      <c r="I24" s="3">
        <v>0</v>
      </c>
      <c r="J24" s="3">
        <v>0</v>
      </c>
    </row>
    <row r="25" spans="1:10" x14ac:dyDescent="0.25">
      <c r="A25" s="13" t="s">
        <v>8</v>
      </c>
      <c r="B25" s="4">
        <f t="shared" ref="B25:J25" si="3">SUM(B26)</f>
        <v>0</v>
      </c>
      <c r="C25" s="4">
        <f t="shared" si="3"/>
        <v>0</v>
      </c>
      <c r="D25" s="4">
        <f t="shared" si="3"/>
        <v>0</v>
      </c>
      <c r="E25" s="4">
        <f t="shared" si="3"/>
        <v>0</v>
      </c>
      <c r="F25" s="4">
        <f t="shared" si="2"/>
        <v>1</v>
      </c>
      <c r="G25" s="4">
        <f t="shared" si="3"/>
        <v>0</v>
      </c>
      <c r="H25" s="4">
        <f t="shared" si="3"/>
        <v>1</v>
      </c>
      <c r="I25" s="4">
        <f t="shared" si="3"/>
        <v>0</v>
      </c>
      <c r="J25" s="4">
        <f t="shared" si="3"/>
        <v>0</v>
      </c>
    </row>
    <row r="26" spans="1:10" x14ac:dyDescent="0.25">
      <c r="A26" s="10" t="s">
        <v>14</v>
      </c>
      <c r="B26" s="3">
        <v>0</v>
      </c>
      <c r="C26" s="3">
        <v>0</v>
      </c>
      <c r="D26" s="3">
        <v>0</v>
      </c>
      <c r="E26" s="3">
        <v>0</v>
      </c>
      <c r="F26" s="4">
        <f t="shared" si="2"/>
        <v>1</v>
      </c>
      <c r="G26" s="3">
        <v>0</v>
      </c>
      <c r="H26" s="3">
        <v>1</v>
      </c>
      <c r="I26" s="3">
        <v>0</v>
      </c>
      <c r="J26" s="3">
        <v>0</v>
      </c>
    </row>
    <row r="27" spans="1:10" x14ac:dyDescent="0.25">
      <c r="A27" s="13" t="s">
        <v>9</v>
      </c>
      <c r="B27" s="4">
        <f t="shared" ref="B27:J27" si="4">SUM(B28:B29)</f>
        <v>0</v>
      </c>
      <c r="C27" s="4">
        <f t="shared" si="4"/>
        <v>1</v>
      </c>
      <c r="D27" s="4">
        <f t="shared" si="4"/>
        <v>1</v>
      </c>
      <c r="E27" s="4">
        <f t="shared" si="4"/>
        <v>0</v>
      </c>
      <c r="F27" s="4">
        <f t="shared" si="2"/>
        <v>1</v>
      </c>
      <c r="G27" s="4">
        <f t="shared" si="4"/>
        <v>1</v>
      </c>
      <c r="H27" s="4">
        <f t="shared" si="4"/>
        <v>0</v>
      </c>
      <c r="I27" s="4">
        <f t="shared" si="4"/>
        <v>0</v>
      </c>
      <c r="J27" s="4">
        <f t="shared" si="4"/>
        <v>0</v>
      </c>
    </row>
    <row r="28" spans="1:10" x14ac:dyDescent="0.25">
      <c r="A28" s="10" t="s">
        <v>15</v>
      </c>
      <c r="B28" s="3">
        <v>0</v>
      </c>
      <c r="C28" s="3">
        <v>1</v>
      </c>
      <c r="D28" s="3">
        <v>1</v>
      </c>
      <c r="E28" s="3">
        <v>0</v>
      </c>
      <c r="F28" s="4">
        <f t="shared" si="2"/>
        <v>0</v>
      </c>
      <c r="G28" s="3">
        <v>0</v>
      </c>
      <c r="H28" s="3">
        <v>0</v>
      </c>
      <c r="I28" s="3">
        <v>0</v>
      </c>
      <c r="J28" s="3">
        <v>0</v>
      </c>
    </row>
    <row r="29" spans="1:10" x14ac:dyDescent="0.25">
      <c r="A29" s="10" t="s">
        <v>16</v>
      </c>
      <c r="B29" s="3">
        <v>0</v>
      </c>
      <c r="C29" s="3">
        <v>0</v>
      </c>
      <c r="D29" s="3">
        <v>0</v>
      </c>
      <c r="E29" s="3">
        <v>0</v>
      </c>
      <c r="F29" s="4">
        <f t="shared" si="2"/>
        <v>1</v>
      </c>
      <c r="G29" s="3">
        <v>1</v>
      </c>
      <c r="H29" s="3">
        <v>0</v>
      </c>
      <c r="I29" s="3">
        <v>0</v>
      </c>
      <c r="J29" s="3">
        <v>0</v>
      </c>
    </row>
    <row r="30" spans="1:10" x14ac:dyDescent="0.25">
      <c r="A30" s="13" t="s">
        <v>10</v>
      </c>
      <c r="B30" s="4">
        <f t="shared" ref="B30:J30" si="5">SUM(B31:B33)</f>
        <v>0</v>
      </c>
      <c r="C30" s="4">
        <f t="shared" si="5"/>
        <v>0</v>
      </c>
      <c r="D30" s="4">
        <f t="shared" si="5"/>
        <v>1</v>
      </c>
      <c r="E30" s="4">
        <f t="shared" si="5"/>
        <v>0</v>
      </c>
      <c r="F30" s="4">
        <f t="shared" si="2"/>
        <v>2</v>
      </c>
      <c r="G30" s="4">
        <f t="shared" si="5"/>
        <v>0</v>
      </c>
      <c r="H30" s="4">
        <f t="shared" si="5"/>
        <v>0</v>
      </c>
      <c r="I30" s="4">
        <f t="shared" si="5"/>
        <v>2</v>
      </c>
      <c r="J30" s="4">
        <f t="shared" si="5"/>
        <v>0</v>
      </c>
    </row>
    <row r="31" spans="1:10" x14ac:dyDescent="0.25">
      <c r="A31" s="10" t="s">
        <v>17</v>
      </c>
      <c r="B31" s="3">
        <v>0</v>
      </c>
      <c r="C31" s="3">
        <v>0</v>
      </c>
      <c r="D31" s="3">
        <v>0</v>
      </c>
      <c r="E31" s="3">
        <v>0</v>
      </c>
      <c r="F31" s="4">
        <f t="shared" si="2"/>
        <v>0</v>
      </c>
      <c r="G31" s="3">
        <v>0</v>
      </c>
      <c r="H31" s="3">
        <v>0</v>
      </c>
      <c r="I31" s="3">
        <v>0</v>
      </c>
      <c r="J31" s="3">
        <v>0</v>
      </c>
    </row>
    <row r="32" spans="1:10" x14ac:dyDescent="0.25">
      <c r="A32" s="10" t="s">
        <v>18</v>
      </c>
      <c r="B32" s="3">
        <v>0</v>
      </c>
      <c r="C32" s="3">
        <v>0</v>
      </c>
      <c r="D32" s="3">
        <v>1</v>
      </c>
      <c r="E32" s="3">
        <v>0</v>
      </c>
      <c r="F32" s="4">
        <f t="shared" si="2"/>
        <v>1</v>
      </c>
      <c r="G32" s="3">
        <v>0</v>
      </c>
      <c r="H32" s="3">
        <v>0</v>
      </c>
      <c r="I32" s="3">
        <v>1</v>
      </c>
      <c r="J32" s="3">
        <v>0</v>
      </c>
    </row>
    <row r="33" spans="1:10" x14ac:dyDescent="0.25">
      <c r="A33" s="10" t="s">
        <v>19</v>
      </c>
      <c r="B33" s="3">
        <v>0</v>
      </c>
      <c r="C33" s="3">
        <v>0</v>
      </c>
      <c r="D33" s="3">
        <v>0</v>
      </c>
      <c r="E33" s="3">
        <v>0</v>
      </c>
      <c r="F33" s="4">
        <f t="shared" si="2"/>
        <v>1</v>
      </c>
      <c r="G33" s="3">
        <v>0</v>
      </c>
      <c r="H33" s="3">
        <v>0</v>
      </c>
      <c r="I33" s="3">
        <v>1</v>
      </c>
      <c r="J33" s="3">
        <v>0</v>
      </c>
    </row>
    <row r="34" spans="1:10" x14ac:dyDescent="0.25">
      <c r="A34" s="13" t="s">
        <v>11</v>
      </c>
      <c r="B34" s="4">
        <f t="shared" ref="B34:J34" si="6">SUM(B35:B36)</f>
        <v>0</v>
      </c>
      <c r="C34" s="4">
        <f t="shared" si="6"/>
        <v>0</v>
      </c>
      <c r="D34" s="4">
        <f t="shared" si="6"/>
        <v>0</v>
      </c>
      <c r="E34" s="4">
        <f t="shared" si="6"/>
        <v>0</v>
      </c>
      <c r="F34" s="4">
        <f t="shared" si="2"/>
        <v>2</v>
      </c>
      <c r="G34" s="4">
        <f t="shared" si="6"/>
        <v>0</v>
      </c>
      <c r="H34" s="4">
        <f t="shared" si="6"/>
        <v>0</v>
      </c>
      <c r="I34" s="4">
        <f t="shared" si="6"/>
        <v>2</v>
      </c>
      <c r="J34" s="4">
        <f t="shared" si="6"/>
        <v>0</v>
      </c>
    </row>
    <row r="35" spans="1:10" x14ac:dyDescent="0.25">
      <c r="A35" s="10" t="s">
        <v>20</v>
      </c>
      <c r="B35" s="3">
        <v>0</v>
      </c>
      <c r="C35" s="3">
        <v>0</v>
      </c>
      <c r="D35" s="3">
        <v>0</v>
      </c>
      <c r="E35" s="3">
        <v>0</v>
      </c>
      <c r="F35" s="4">
        <f t="shared" si="2"/>
        <v>1</v>
      </c>
      <c r="G35" s="3">
        <v>0</v>
      </c>
      <c r="H35" s="3">
        <v>0</v>
      </c>
      <c r="I35" s="3">
        <v>1</v>
      </c>
      <c r="J35" s="3">
        <v>0</v>
      </c>
    </row>
    <row r="36" spans="1:10" x14ac:dyDescent="0.25">
      <c r="A36" s="10" t="s">
        <v>21</v>
      </c>
      <c r="B36" s="3">
        <v>0</v>
      </c>
      <c r="C36" s="3">
        <v>0</v>
      </c>
      <c r="D36" s="3">
        <v>0</v>
      </c>
      <c r="E36" s="3">
        <v>0</v>
      </c>
      <c r="F36" s="4">
        <f t="shared" si="2"/>
        <v>1</v>
      </c>
      <c r="G36" s="3">
        <v>0</v>
      </c>
      <c r="H36" s="3">
        <v>0</v>
      </c>
      <c r="I36" s="3">
        <v>1</v>
      </c>
      <c r="J36" s="3">
        <v>0</v>
      </c>
    </row>
    <row r="37" spans="1:10" x14ac:dyDescent="0.25">
      <c r="A37" s="14" t="s">
        <v>2</v>
      </c>
      <c r="B37" s="5">
        <f t="shared" ref="B37:J37" si="7">B22+B25+B27+B30+B34</f>
        <v>2</v>
      </c>
      <c r="C37" s="5">
        <f t="shared" si="7"/>
        <v>3</v>
      </c>
      <c r="D37" s="5">
        <f t="shared" si="7"/>
        <v>3</v>
      </c>
      <c r="E37" s="5">
        <f t="shared" si="7"/>
        <v>2</v>
      </c>
      <c r="F37" s="5">
        <f t="shared" si="7"/>
        <v>8</v>
      </c>
      <c r="G37" s="5">
        <f t="shared" si="7"/>
        <v>2</v>
      </c>
      <c r="H37" s="5">
        <f t="shared" si="7"/>
        <v>2</v>
      </c>
      <c r="I37" s="5">
        <f t="shared" si="7"/>
        <v>4</v>
      </c>
      <c r="J37" s="5">
        <f t="shared" si="7"/>
        <v>0</v>
      </c>
    </row>
  </sheetData>
  <mergeCells count="1">
    <mergeCell ref="A4:E4"/>
  </mergeCells>
  <pageMargins left="0.25" right="0.25" top="0.75" bottom="0.75" header="0.3" footer="0.3"/>
  <pageSetup scale="64" orientation="landscape"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972EA-CD0C-4379-A98C-9D4A7BA2076A}">
  <sheetPr>
    <pageSetUpPr fitToPage="1"/>
  </sheetPr>
  <dimension ref="A1:G15"/>
  <sheetViews>
    <sheetView workbookViewId="0">
      <selection activeCell="A19" sqref="A19"/>
    </sheetView>
  </sheetViews>
  <sheetFormatPr defaultRowHeight="15" x14ac:dyDescent="0.25"/>
  <cols>
    <col min="1" max="1" width="47" bestFit="1" customWidth="1"/>
    <col min="2" max="2" width="6.28515625" bestFit="1" customWidth="1"/>
    <col min="3" max="3" width="14.28515625" bestFit="1" customWidth="1"/>
    <col min="4" max="4" width="8.7109375" bestFit="1" customWidth="1"/>
    <col min="5" max="5" width="12.7109375" bestFit="1" customWidth="1"/>
    <col min="6" max="6" width="16.42578125" customWidth="1"/>
    <col min="8" max="14" width="21.140625" customWidth="1"/>
  </cols>
  <sheetData>
    <row r="1" spans="1:7" ht="20.25" x14ac:dyDescent="0.25">
      <c r="A1" s="6" t="s">
        <v>22</v>
      </c>
    </row>
    <row r="2" spans="1:7" ht="20.25" x14ac:dyDescent="0.25">
      <c r="A2" s="6" t="s">
        <v>23</v>
      </c>
    </row>
    <row r="4" spans="1:7" ht="71.45" customHeight="1" x14ac:dyDescent="0.25">
      <c r="A4" s="21" t="s">
        <v>24</v>
      </c>
      <c r="B4" s="22"/>
      <c r="C4" s="22"/>
      <c r="D4" s="22"/>
      <c r="E4" s="22"/>
      <c r="F4" s="23"/>
    </row>
    <row r="6" spans="1:7" ht="15.75" x14ac:dyDescent="0.25">
      <c r="A6" s="11" t="s">
        <v>4</v>
      </c>
    </row>
    <row r="7" spans="1:7" ht="15.75" x14ac:dyDescent="0.25">
      <c r="B7" s="18"/>
      <c r="C7" s="19"/>
      <c r="D7" s="19"/>
      <c r="E7" s="19"/>
      <c r="F7" s="19"/>
    </row>
    <row r="9" spans="1:7" ht="30" x14ac:dyDescent="0.25">
      <c r="A9" s="1" t="s">
        <v>0</v>
      </c>
      <c r="B9" s="7" t="s">
        <v>34</v>
      </c>
      <c r="C9" s="7" t="s">
        <v>30</v>
      </c>
      <c r="D9" s="7" t="s">
        <v>3</v>
      </c>
      <c r="E9" s="7" t="s">
        <v>36</v>
      </c>
      <c r="F9" s="12" t="s">
        <v>1</v>
      </c>
      <c r="G9" s="1"/>
    </row>
    <row r="10" spans="1:7" x14ac:dyDescent="0.25">
      <c r="A10" s="2" t="s">
        <v>7</v>
      </c>
      <c r="B10" s="3">
        <v>1</v>
      </c>
      <c r="C10" s="3">
        <v>1</v>
      </c>
      <c r="D10" s="3">
        <v>0</v>
      </c>
      <c r="E10" s="3">
        <v>0</v>
      </c>
      <c r="F10" s="4">
        <f>SUM(B10:E10)</f>
        <v>2</v>
      </c>
    </row>
    <row r="11" spans="1:7" x14ac:dyDescent="0.25">
      <c r="A11" s="2" t="s">
        <v>8</v>
      </c>
      <c r="B11" s="3">
        <v>1</v>
      </c>
      <c r="C11" s="3">
        <v>1</v>
      </c>
      <c r="D11" s="3">
        <v>0</v>
      </c>
      <c r="E11" s="3">
        <v>0</v>
      </c>
      <c r="F11" s="4">
        <f t="shared" ref="F11:F15" si="0">SUM(B11:E11)</f>
        <v>2</v>
      </c>
    </row>
    <row r="12" spans="1:7" x14ac:dyDescent="0.25">
      <c r="A12" s="2" t="s">
        <v>9</v>
      </c>
      <c r="B12" s="3">
        <v>3</v>
      </c>
      <c r="C12" s="3">
        <v>1</v>
      </c>
      <c r="D12" s="3">
        <v>0</v>
      </c>
      <c r="E12" s="3">
        <v>0</v>
      </c>
      <c r="F12" s="4">
        <f t="shared" si="0"/>
        <v>4</v>
      </c>
    </row>
    <row r="13" spans="1:7" x14ac:dyDescent="0.25">
      <c r="A13" s="2" t="s">
        <v>10</v>
      </c>
      <c r="B13" s="3">
        <v>5</v>
      </c>
      <c r="C13" s="3">
        <v>1</v>
      </c>
      <c r="D13" s="3">
        <v>2</v>
      </c>
      <c r="E13" s="3">
        <v>0</v>
      </c>
      <c r="F13" s="4">
        <f t="shared" si="0"/>
        <v>8</v>
      </c>
    </row>
    <row r="14" spans="1:7" x14ac:dyDescent="0.25">
      <c r="A14" s="2" t="s">
        <v>11</v>
      </c>
      <c r="B14" s="3">
        <v>1</v>
      </c>
      <c r="C14" s="3">
        <v>0</v>
      </c>
      <c r="D14" s="3">
        <v>0</v>
      </c>
      <c r="E14" s="3">
        <v>1</v>
      </c>
      <c r="F14" s="4">
        <f t="shared" si="0"/>
        <v>2</v>
      </c>
    </row>
    <row r="15" spans="1:7" x14ac:dyDescent="0.25">
      <c r="A15" s="2" t="s">
        <v>2</v>
      </c>
      <c r="B15" s="3">
        <v>11</v>
      </c>
      <c r="C15" s="3">
        <v>4</v>
      </c>
      <c r="D15" s="3">
        <v>2</v>
      </c>
      <c r="E15" s="3">
        <v>1</v>
      </c>
      <c r="F15" s="5">
        <f t="shared" si="0"/>
        <v>18</v>
      </c>
    </row>
  </sheetData>
  <mergeCells count="1">
    <mergeCell ref="A4:F4"/>
  </mergeCells>
  <pageMargins left="0.25" right="0.25" top="0.75" bottom="0.75" header="0.3" footer="0.3"/>
  <pageSetup fitToHeight="0" orientation="landscape"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Agenda Item 1-C.1</vt:lpstr>
      <vt:lpstr>Agenda Item 1-C.2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Kalina Shukarova Savovska</cp:lastModifiedBy>
  <cp:lastPrinted>2020-01-13T18:09:10Z</cp:lastPrinted>
  <dcterms:created xsi:type="dcterms:W3CDTF">2019-10-17T14:33:52Z</dcterms:created>
  <dcterms:modified xsi:type="dcterms:W3CDTF">2020-02-04T20:32:45Z</dcterms:modified>
</cp:coreProperties>
</file>