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filterPrivacy="1"/>
  <xr:revisionPtr revIDLastSave="0" documentId="13_ncr:1_{CE942389-4D71-4D27-8B99-A881D2B4BAFD}" xr6:coauthVersionLast="41" xr6:coauthVersionMax="41" xr10:uidLastSave="{00000000-0000-0000-0000-000000000000}"/>
  <bookViews>
    <workbookView xWindow="20052" yWindow="-108" windowWidth="20376" windowHeight="12816" xr2:uid="{00000000-000D-0000-FFFF-FFFF00000000}"/>
  </bookViews>
  <sheets>
    <sheet name="1B - ISA 200 ISA 240" sheetId="3" r:id="rId1"/>
    <sheet name="2B - ISA 330" sheetId="4" r:id="rId2"/>
    <sheet name="3B - Other ISAs" sheetId="5" r:id="rId3"/>
    <sheet name="4B - ISA 540"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3" i="6" l="1"/>
  <c r="F181" i="3"/>
  <c r="F178" i="3"/>
  <c r="F177" i="3"/>
  <c r="F175" i="3"/>
  <c r="F163" i="3"/>
  <c r="F156" i="3"/>
  <c r="F148" i="3"/>
  <c r="F146" i="3"/>
  <c r="F143" i="3"/>
  <c r="F186" i="6" l="1"/>
  <c r="F183" i="6"/>
  <c r="F182" i="6"/>
  <c r="F181" i="6"/>
  <c r="F180" i="6"/>
  <c r="F176" i="6" s="1"/>
  <c r="F179" i="6"/>
  <c r="F178" i="6"/>
  <c r="F177" i="6"/>
  <c r="K176" i="6"/>
  <c r="J176" i="6"/>
  <c r="I176" i="6"/>
  <c r="H176" i="6"/>
  <c r="G176"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s="1"/>
  <c r="K147" i="6"/>
  <c r="J147" i="6"/>
  <c r="I147" i="6"/>
  <c r="H147" i="6"/>
  <c r="G147" i="6"/>
  <c r="F145" i="6"/>
  <c r="F144" i="6"/>
  <c r="F140" i="6" s="1"/>
  <c r="F143" i="6"/>
  <c r="F142" i="6"/>
  <c r="F141" i="6"/>
  <c r="K140" i="6"/>
  <c r="J140" i="6"/>
  <c r="I140" i="6"/>
  <c r="H140" i="6"/>
  <c r="G140" i="6"/>
  <c r="F138" i="6"/>
  <c r="F137" i="6"/>
  <c r="F136" i="6"/>
  <c r="F135" i="6"/>
  <c r="F134" i="6"/>
  <c r="F133" i="6"/>
  <c r="F132" i="6"/>
  <c r="F131" i="6"/>
  <c r="F130" i="6"/>
  <c r="F129" i="6"/>
  <c r="F128" i="6"/>
  <c r="F127" i="6" s="1"/>
  <c r="K127" i="6"/>
  <c r="J127" i="6"/>
  <c r="I127" i="6"/>
  <c r="H127" i="6"/>
  <c r="G127" i="6"/>
  <c r="F125" i="6"/>
  <c r="F124" i="6"/>
  <c r="F123" i="6"/>
  <c r="F122" i="6"/>
  <c r="F121" i="6"/>
  <c r="F120" i="6"/>
  <c r="F119" i="6"/>
  <c r="F118" i="6"/>
  <c r="F117" i="6"/>
  <c r="F116" i="6"/>
  <c r="F114" i="6" s="1"/>
  <c r="F115" i="6"/>
  <c r="K114" i="6"/>
  <c r="J114" i="6"/>
  <c r="I114" i="6"/>
  <c r="H114" i="6"/>
  <c r="H100" i="6" s="1"/>
  <c r="G114" i="6"/>
  <c r="F112" i="6"/>
  <c r="F111" i="6"/>
  <c r="F110" i="6"/>
  <c r="F109" i="6"/>
  <c r="K108" i="6"/>
  <c r="J108" i="6"/>
  <c r="I108" i="6"/>
  <c r="H108" i="6"/>
  <c r="G108" i="6"/>
  <c r="F106" i="6"/>
  <c r="F105" i="6"/>
  <c r="F104" i="6"/>
  <c r="F103" i="6"/>
  <c r="F102" i="6" s="1"/>
  <c r="K102" i="6"/>
  <c r="J102" i="6"/>
  <c r="I102" i="6"/>
  <c r="H102" i="6"/>
  <c r="G102" i="6"/>
  <c r="K100" i="6"/>
  <c r="J100" i="6"/>
  <c r="G100" i="6"/>
  <c r="E100" i="6"/>
  <c r="F83" i="6"/>
  <c r="J76" i="6"/>
  <c r="F76" i="6"/>
  <c r="J48" i="6"/>
  <c r="H48" i="6"/>
  <c r="F48" i="6"/>
  <c r="J36" i="6"/>
  <c r="H36" i="6"/>
  <c r="F36" i="6"/>
  <c r="J24" i="6"/>
  <c r="J11" i="6" s="1"/>
  <c r="K11" i="6" s="1"/>
  <c r="H24" i="6"/>
  <c r="F24" i="6"/>
  <c r="J18" i="6"/>
  <c r="H18" i="6"/>
  <c r="H11" i="6" s="1"/>
  <c r="I11" i="6" s="1"/>
  <c r="F18" i="6"/>
  <c r="J13" i="6"/>
  <c r="F13" i="6"/>
  <c r="F11" i="6" s="1"/>
  <c r="M11" i="6"/>
  <c r="L11" i="6"/>
  <c r="F108" i="6" l="1"/>
  <c r="I100" i="6"/>
  <c r="E11" i="6"/>
  <c r="G11" i="6"/>
  <c r="F100" i="6"/>
  <c r="F190" i="5" l="1"/>
  <c r="F187" i="5"/>
  <c r="F186" i="5"/>
  <c r="F185" i="5"/>
  <c r="F184" i="5"/>
  <c r="F183" i="5"/>
  <c r="F180" i="5" s="1"/>
  <c r="F182" i="5"/>
  <c r="F181" i="5"/>
  <c r="K180" i="5"/>
  <c r="J180" i="5"/>
  <c r="I180" i="5"/>
  <c r="H180" i="5"/>
  <c r="G180" i="5"/>
  <c r="F178" i="5"/>
  <c r="F177" i="5"/>
  <c r="F176" i="5"/>
  <c r="F175" i="5"/>
  <c r="F174" i="5"/>
  <c r="F173" i="5"/>
  <c r="F172" i="5"/>
  <c r="F171" i="5"/>
  <c r="F170" i="5"/>
  <c r="F169" i="5"/>
  <c r="F168" i="5"/>
  <c r="F167" i="5"/>
  <c r="F166" i="5"/>
  <c r="F165" i="5"/>
  <c r="F164" i="5"/>
  <c r="F163" i="5"/>
  <c r="F162" i="5"/>
  <c r="F161" i="5"/>
  <c r="F160" i="5"/>
  <c r="F159" i="5"/>
  <c r="F158" i="5"/>
  <c r="F157" i="5"/>
  <c r="F156" i="5"/>
  <c r="F155" i="5"/>
  <c r="F154" i="5"/>
  <c r="F153" i="5"/>
  <c r="F152" i="5"/>
  <c r="F151" i="5" s="1"/>
  <c r="O151" i="5"/>
  <c r="N151" i="5"/>
  <c r="M151" i="5"/>
  <c r="L151" i="5"/>
  <c r="K151" i="5"/>
  <c r="J151" i="5"/>
  <c r="I151" i="5"/>
  <c r="H151" i="5"/>
  <c r="G151" i="5"/>
  <c r="F149" i="5"/>
  <c r="F148" i="5"/>
  <c r="F147" i="5"/>
  <c r="F146" i="5"/>
  <c r="F145" i="5"/>
  <c r="O144" i="5"/>
  <c r="N144" i="5"/>
  <c r="N104" i="5" s="1"/>
  <c r="M144" i="5"/>
  <c r="L144" i="5"/>
  <c r="K144" i="5"/>
  <c r="J144" i="5"/>
  <c r="I144" i="5"/>
  <c r="H144" i="5"/>
  <c r="G144" i="5"/>
  <c r="F144" i="5"/>
  <c r="F142" i="5"/>
  <c r="F141" i="5"/>
  <c r="F140" i="5"/>
  <c r="F139" i="5"/>
  <c r="F138" i="5"/>
  <c r="F137" i="5"/>
  <c r="F136" i="5"/>
  <c r="F135" i="5"/>
  <c r="F134" i="5"/>
  <c r="F133" i="5"/>
  <c r="F132" i="5"/>
  <c r="F131" i="5" s="1"/>
  <c r="O131" i="5"/>
  <c r="N131" i="5"/>
  <c r="M131" i="5"/>
  <c r="L131" i="5"/>
  <c r="K131" i="5"/>
  <c r="K104" i="5" s="1"/>
  <c r="J131" i="5"/>
  <c r="I131" i="5"/>
  <c r="H131" i="5"/>
  <c r="G131" i="5"/>
  <c r="F129" i="5"/>
  <c r="F128" i="5"/>
  <c r="F127" i="5"/>
  <c r="F126" i="5"/>
  <c r="F125" i="5"/>
  <c r="F124" i="5"/>
  <c r="F123" i="5"/>
  <c r="F122" i="5"/>
  <c r="F121" i="5"/>
  <c r="F120" i="5"/>
  <c r="F119" i="5"/>
  <c r="F118" i="5" s="1"/>
  <c r="O118" i="5"/>
  <c r="N118" i="5"/>
  <c r="M118" i="5"/>
  <c r="L118" i="5"/>
  <c r="K118" i="5"/>
  <c r="J118" i="5"/>
  <c r="I118" i="5"/>
  <c r="H118" i="5"/>
  <c r="H104" i="5" s="1"/>
  <c r="G118" i="5"/>
  <c r="F116" i="5"/>
  <c r="F115" i="5"/>
  <c r="F114" i="5"/>
  <c r="F113" i="5"/>
  <c r="O112" i="5"/>
  <c r="O104" i="5" s="1"/>
  <c r="M112" i="5"/>
  <c r="M104" i="5" s="1"/>
  <c r="L112" i="5"/>
  <c r="K112" i="5"/>
  <c r="J112" i="5"/>
  <c r="J104" i="5" s="1"/>
  <c r="I112" i="5"/>
  <c r="I104" i="5" s="1"/>
  <c r="H112" i="5"/>
  <c r="G112" i="5"/>
  <c r="G104" i="5" s="1"/>
  <c r="F112" i="5"/>
  <c r="F110" i="5"/>
  <c r="F106" i="5" s="1"/>
  <c r="F109" i="5"/>
  <c r="F108" i="5"/>
  <c r="F107" i="5"/>
  <c r="O106" i="5"/>
  <c r="M106" i="5"/>
  <c r="L106" i="5"/>
  <c r="K106" i="5"/>
  <c r="J106" i="5"/>
  <c r="I106" i="5"/>
  <c r="H106" i="5"/>
  <c r="G106" i="5"/>
  <c r="L104" i="5"/>
  <c r="E104" i="5"/>
  <c r="J83" i="5"/>
  <c r="F83" i="5"/>
  <c r="J76" i="5"/>
  <c r="H76" i="5"/>
  <c r="F76" i="5"/>
  <c r="J48" i="5"/>
  <c r="H48" i="5"/>
  <c r="F48" i="5"/>
  <c r="L36" i="5"/>
  <c r="L11" i="5" s="1"/>
  <c r="M11" i="5" s="1"/>
  <c r="J36" i="5"/>
  <c r="H36" i="5"/>
  <c r="F36" i="5"/>
  <c r="J24" i="5"/>
  <c r="H24" i="5"/>
  <c r="F24" i="5"/>
  <c r="J18" i="5"/>
  <c r="F18" i="5"/>
  <c r="J13" i="5"/>
  <c r="F13" i="5"/>
  <c r="H11" i="5"/>
  <c r="I11" i="5" s="1"/>
  <c r="F11" i="5" l="1"/>
  <c r="G11" i="5" s="1"/>
  <c r="J11" i="5"/>
  <c r="K11" i="5" s="1"/>
  <c r="F104" i="5"/>
  <c r="E11" i="5" l="1"/>
  <c r="F312" i="4"/>
  <c r="D312" i="4"/>
  <c r="H304" i="4"/>
  <c r="G304" i="4"/>
  <c r="F304" i="4"/>
  <c r="E304" i="4"/>
  <c r="D304" i="4" s="1"/>
  <c r="H275" i="4"/>
  <c r="G275" i="4"/>
  <c r="F275" i="4"/>
  <c r="E275" i="4"/>
  <c r="D275" i="4" s="1"/>
  <c r="H268" i="4"/>
  <c r="G268" i="4"/>
  <c r="F268" i="4"/>
  <c r="E268" i="4"/>
  <c r="H256" i="4"/>
  <c r="G256" i="4"/>
  <c r="D256" i="4" s="1"/>
  <c r="F256" i="4"/>
  <c r="E256" i="4"/>
  <c r="H243" i="4"/>
  <c r="H228" i="4" s="1"/>
  <c r="G243" i="4"/>
  <c r="F243" i="4"/>
  <c r="E243" i="4"/>
  <c r="D243" i="4"/>
  <c r="H236" i="4"/>
  <c r="G236" i="4"/>
  <c r="F236" i="4"/>
  <c r="E236" i="4"/>
  <c r="D236" i="4" s="1"/>
  <c r="H230" i="4"/>
  <c r="G230" i="4"/>
  <c r="G228" i="4" s="1"/>
  <c r="F230" i="4"/>
  <c r="F228" i="4" s="1"/>
  <c r="E230" i="4"/>
  <c r="D230" i="4" s="1"/>
  <c r="F187" i="4"/>
  <c r="F184" i="4"/>
  <c r="F183" i="4"/>
  <c r="F182" i="4"/>
  <c r="F181" i="4"/>
  <c r="F180" i="4"/>
  <c r="F179" i="4"/>
  <c r="F178" i="4"/>
  <c r="N177" i="4"/>
  <c r="K177" i="4"/>
  <c r="J177" i="4"/>
  <c r="I177" i="4"/>
  <c r="H177" i="4"/>
  <c r="G177" i="4"/>
  <c r="F177" i="4"/>
  <c r="F175" i="4"/>
  <c r="F174" i="4"/>
  <c r="F173" i="4"/>
  <c r="F172" i="4"/>
  <c r="F171" i="4"/>
  <c r="F170" i="4"/>
  <c r="F169" i="4"/>
  <c r="F168" i="4"/>
  <c r="F167" i="4"/>
  <c r="F166" i="4"/>
  <c r="F165" i="4"/>
  <c r="F164" i="4"/>
  <c r="F163" i="4"/>
  <c r="F162" i="4"/>
  <c r="F161" i="4"/>
  <c r="F160" i="4"/>
  <c r="F158" i="4"/>
  <c r="F157" i="4"/>
  <c r="F156" i="4"/>
  <c r="F155" i="4"/>
  <c r="F154" i="4"/>
  <c r="F153" i="4"/>
  <c r="F152" i="4"/>
  <c r="F151" i="4"/>
  <c r="F150" i="4"/>
  <c r="F149" i="4" s="1"/>
  <c r="X149" i="4"/>
  <c r="W149" i="4"/>
  <c r="V149" i="4"/>
  <c r="U149" i="4"/>
  <c r="T149" i="4"/>
  <c r="S149" i="4"/>
  <c r="R149" i="4"/>
  <c r="Q149" i="4"/>
  <c r="P149" i="4"/>
  <c r="O149" i="4"/>
  <c r="N149" i="4"/>
  <c r="M149" i="4"/>
  <c r="L149" i="4"/>
  <c r="K149" i="4"/>
  <c r="J149" i="4"/>
  <c r="I149" i="4"/>
  <c r="H149" i="4"/>
  <c r="G149" i="4"/>
  <c r="F147" i="4"/>
  <c r="F146" i="4"/>
  <c r="F145" i="4"/>
  <c r="F144" i="4"/>
  <c r="F143" i="4"/>
  <c r="F142" i="4" s="1"/>
  <c r="X142" i="4"/>
  <c r="W142" i="4"/>
  <c r="V142" i="4"/>
  <c r="U142" i="4"/>
  <c r="T142" i="4"/>
  <c r="S142" i="4"/>
  <c r="P142" i="4"/>
  <c r="O142" i="4"/>
  <c r="N142" i="4"/>
  <c r="K142" i="4"/>
  <c r="J142" i="4"/>
  <c r="I142" i="4"/>
  <c r="H142" i="4"/>
  <c r="G142" i="4"/>
  <c r="F140" i="4"/>
  <c r="F139" i="4"/>
  <c r="F138" i="4"/>
  <c r="F137" i="4"/>
  <c r="F136" i="4"/>
  <c r="F135" i="4"/>
  <c r="F134" i="4"/>
  <c r="F133" i="4"/>
  <c r="F132" i="4"/>
  <c r="F131" i="4"/>
  <c r="F130" i="4"/>
  <c r="X129" i="4"/>
  <c r="W129" i="4"/>
  <c r="V129" i="4"/>
  <c r="V101" i="4" s="1"/>
  <c r="U129" i="4"/>
  <c r="T129" i="4"/>
  <c r="S129" i="4"/>
  <c r="S101" i="4" s="1"/>
  <c r="R129" i="4"/>
  <c r="Q129" i="4"/>
  <c r="P129" i="4"/>
  <c r="O129" i="4"/>
  <c r="N129" i="4"/>
  <c r="N101" i="4" s="1"/>
  <c r="M129" i="4"/>
  <c r="L129" i="4"/>
  <c r="K129" i="4"/>
  <c r="K101" i="4" s="1"/>
  <c r="J129" i="4"/>
  <c r="I129" i="4"/>
  <c r="H129" i="4"/>
  <c r="G129" i="4"/>
  <c r="F127" i="4"/>
  <c r="F126" i="4"/>
  <c r="F125" i="4"/>
  <c r="F124" i="4"/>
  <c r="F123" i="4"/>
  <c r="F122" i="4"/>
  <c r="F121" i="4"/>
  <c r="F120" i="4"/>
  <c r="F119" i="4"/>
  <c r="F118" i="4"/>
  <c r="F117" i="4"/>
  <c r="X116" i="4"/>
  <c r="W116" i="4"/>
  <c r="V116" i="4"/>
  <c r="U116" i="4"/>
  <c r="T116" i="4"/>
  <c r="S116" i="4"/>
  <c r="R116" i="4"/>
  <c r="Q116" i="4"/>
  <c r="P116" i="4"/>
  <c r="O116" i="4"/>
  <c r="N116" i="4"/>
  <c r="M116" i="4"/>
  <c r="L116" i="4"/>
  <c r="K116" i="4"/>
  <c r="J116" i="4"/>
  <c r="I116" i="4"/>
  <c r="H116" i="4"/>
  <c r="G116" i="4"/>
  <c r="F114" i="4"/>
  <c r="F113" i="4"/>
  <c r="F112" i="4"/>
  <c r="F111" i="4"/>
  <c r="F110" i="4"/>
  <c r="F109" i="4" s="1"/>
  <c r="X109" i="4"/>
  <c r="X101" i="4" s="1"/>
  <c r="W109" i="4"/>
  <c r="V109" i="4"/>
  <c r="U109" i="4"/>
  <c r="U101" i="4" s="1"/>
  <c r="T109" i="4"/>
  <c r="T101" i="4" s="1"/>
  <c r="S109" i="4"/>
  <c r="R109" i="4"/>
  <c r="R101" i="4" s="1"/>
  <c r="Q109" i="4"/>
  <c r="Q101" i="4" s="1"/>
  <c r="P109" i="4"/>
  <c r="P101" i="4" s="1"/>
  <c r="O109" i="4"/>
  <c r="N109" i="4"/>
  <c r="M109" i="4"/>
  <c r="M101" i="4" s="1"/>
  <c r="L109" i="4"/>
  <c r="L101" i="4" s="1"/>
  <c r="K109" i="4"/>
  <c r="J109" i="4"/>
  <c r="J101" i="4" s="1"/>
  <c r="I109" i="4"/>
  <c r="I101" i="4" s="1"/>
  <c r="H109" i="4"/>
  <c r="H101" i="4" s="1"/>
  <c r="G109" i="4"/>
  <c r="F107" i="4"/>
  <c r="F106" i="4"/>
  <c r="F103" i="4" s="1"/>
  <c r="F105" i="4"/>
  <c r="F104" i="4"/>
  <c r="T103" i="4"/>
  <c r="N103" i="4"/>
  <c r="K103" i="4"/>
  <c r="J103" i="4"/>
  <c r="I103" i="4"/>
  <c r="H103" i="4"/>
  <c r="G103" i="4"/>
  <c r="W101" i="4"/>
  <c r="O101" i="4"/>
  <c r="G101" i="4"/>
  <c r="E101" i="4"/>
  <c r="H91" i="4"/>
  <c r="F91" i="4"/>
  <c r="J83" i="4"/>
  <c r="H83" i="4"/>
  <c r="F83" i="4"/>
  <c r="J76" i="4"/>
  <c r="H76" i="4"/>
  <c r="F76" i="4"/>
  <c r="L48" i="4"/>
  <c r="J48" i="4"/>
  <c r="H48" i="4"/>
  <c r="F48" i="4"/>
  <c r="L36" i="4"/>
  <c r="L11" i="4" s="1"/>
  <c r="M11" i="4" s="1"/>
  <c r="J36" i="4"/>
  <c r="H36" i="4"/>
  <c r="F36" i="4"/>
  <c r="J24" i="4"/>
  <c r="H24" i="4"/>
  <c r="F24" i="4"/>
  <c r="L18" i="4"/>
  <c r="J18" i="4"/>
  <c r="H18" i="4"/>
  <c r="F18" i="4"/>
  <c r="L13" i="4"/>
  <c r="J13" i="4"/>
  <c r="H13" i="4"/>
  <c r="F129" i="4" l="1"/>
  <c r="F116" i="4"/>
  <c r="J11" i="4"/>
  <c r="K11" i="4" s="1"/>
  <c r="H11" i="4"/>
  <c r="I11" i="4" s="1"/>
  <c r="D228" i="4"/>
  <c r="F101" i="4"/>
  <c r="E228" i="4"/>
  <c r="F13" i="4"/>
  <c r="F11" i="4" s="1"/>
  <c r="G11" i="4" l="1"/>
  <c r="E11" i="4"/>
  <c r="F323" i="3" l="1"/>
  <c r="D323" i="3"/>
  <c r="H315" i="3"/>
  <c r="G315" i="3"/>
  <c r="F315" i="3"/>
  <c r="E315" i="3"/>
  <c r="H286" i="3"/>
  <c r="G286" i="3"/>
  <c r="F286" i="3"/>
  <c r="E286" i="3"/>
  <c r="H279" i="3"/>
  <c r="G279" i="3"/>
  <c r="F279" i="3"/>
  <c r="E279" i="3"/>
  <c r="H267" i="3"/>
  <c r="G267" i="3"/>
  <c r="F267" i="3"/>
  <c r="E267" i="3"/>
  <c r="H254" i="3"/>
  <c r="G254" i="3"/>
  <c r="F254" i="3"/>
  <c r="E254" i="3"/>
  <c r="H247" i="3"/>
  <c r="G247" i="3"/>
  <c r="F247" i="3"/>
  <c r="E247" i="3"/>
  <c r="H241" i="3"/>
  <c r="H239" i="3" s="1"/>
  <c r="G241" i="3"/>
  <c r="G239" i="3" s="1"/>
  <c r="F241" i="3"/>
  <c r="E241" i="3"/>
  <c r="F199" i="3"/>
  <c r="F196" i="3"/>
  <c r="F195" i="3"/>
  <c r="F194" i="3"/>
  <c r="F193" i="3"/>
  <c r="F192" i="3"/>
  <c r="F191" i="3"/>
  <c r="F190" i="3"/>
  <c r="L189" i="3"/>
  <c r="K189" i="3"/>
  <c r="J189" i="3"/>
  <c r="I189" i="3"/>
  <c r="H189" i="3"/>
  <c r="G189" i="3"/>
  <c r="F189" i="3"/>
  <c r="F187" i="3"/>
  <c r="F186" i="3"/>
  <c r="F185" i="3"/>
  <c r="F184" i="3"/>
  <c r="F183" i="3"/>
  <c r="F182" i="3"/>
  <c r="F180" i="3"/>
  <c r="F179" i="3"/>
  <c r="F176" i="3"/>
  <c r="F174" i="3"/>
  <c r="F173" i="3"/>
  <c r="F172" i="3"/>
  <c r="F171" i="3"/>
  <c r="F170" i="3"/>
  <c r="F169" i="3"/>
  <c r="F168" i="3"/>
  <c r="F167" i="3"/>
  <c r="F166" i="3"/>
  <c r="F165" i="3"/>
  <c r="F164" i="3"/>
  <c r="F162" i="3"/>
  <c r="N161" i="3"/>
  <c r="M161" i="3"/>
  <c r="L161" i="3"/>
  <c r="K161" i="3"/>
  <c r="J161" i="3"/>
  <c r="I161" i="3"/>
  <c r="H161" i="3"/>
  <c r="G161" i="3"/>
  <c r="F159" i="3"/>
  <c r="F158" i="3"/>
  <c r="F157" i="3"/>
  <c r="F155" i="3"/>
  <c r="N154" i="3"/>
  <c r="M154" i="3"/>
  <c r="L154" i="3"/>
  <c r="K154" i="3"/>
  <c r="J154" i="3"/>
  <c r="I154" i="3"/>
  <c r="H154" i="3"/>
  <c r="G154" i="3"/>
  <c r="F152" i="3"/>
  <c r="F151" i="3"/>
  <c r="F150" i="3"/>
  <c r="F149" i="3"/>
  <c r="F147" i="3"/>
  <c r="F145" i="3"/>
  <c r="F144" i="3"/>
  <c r="F142" i="3"/>
  <c r="N141" i="3"/>
  <c r="M141" i="3"/>
  <c r="L141" i="3"/>
  <c r="K141" i="3"/>
  <c r="J141" i="3"/>
  <c r="I141" i="3"/>
  <c r="H141" i="3"/>
  <c r="G141" i="3"/>
  <c r="F139" i="3"/>
  <c r="F138" i="3"/>
  <c r="F137" i="3"/>
  <c r="F136" i="3"/>
  <c r="F135" i="3"/>
  <c r="F134" i="3"/>
  <c r="F133" i="3"/>
  <c r="F132" i="3"/>
  <c r="F131" i="3"/>
  <c r="F130" i="3"/>
  <c r="N129" i="3"/>
  <c r="M129" i="3"/>
  <c r="L129" i="3"/>
  <c r="K129" i="3"/>
  <c r="J129" i="3"/>
  <c r="J114" i="3" s="1"/>
  <c r="I129" i="3"/>
  <c r="H129" i="3"/>
  <c r="G129" i="3"/>
  <c r="F127" i="3"/>
  <c r="F126" i="3"/>
  <c r="F125" i="3"/>
  <c r="F124" i="3"/>
  <c r="F123" i="3"/>
  <c r="L122" i="3"/>
  <c r="K122" i="3"/>
  <c r="K114" i="3" s="1"/>
  <c r="J122" i="3"/>
  <c r="I122" i="3"/>
  <c r="H122" i="3"/>
  <c r="G122" i="3"/>
  <c r="F120" i="3"/>
  <c r="F119" i="3"/>
  <c r="F118" i="3"/>
  <c r="F117" i="3"/>
  <c r="F116" i="3" s="1"/>
  <c r="L116" i="3"/>
  <c r="K116" i="3"/>
  <c r="J116" i="3"/>
  <c r="I116" i="3"/>
  <c r="H116" i="3"/>
  <c r="G116" i="3"/>
  <c r="N114" i="3"/>
  <c r="E114" i="3"/>
  <c r="F105" i="3"/>
  <c r="F104" i="3" s="1"/>
  <c r="H104" i="3"/>
  <c r="H100" i="3" s="1"/>
  <c r="F103" i="3"/>
  <c r="G102" i="3"/>
  <c r="G100" i="3" s="1"/>
  <c r="F102" i="3"/>
  <c r="E100" i="3"/>
  <c r="L91" i="3"/>
  <c r="H91" i="3"/>
  <c r="F91" i="3"/>
  <c r="J76" i="3"/>
  <c r="H76" i="3"/>
  <c r="F76" i="3"/>
  <c r="L48" i="3"/>
  <c r="J48" i="3"/>
  <c r="H48" i="3"/>
  <c r="F48" i="3"/>
  <c r="J36" i="3"/>
  <c r="H36" i="3"/>
  <c r="F36" i="3"/>
  <c r="L24" i="3"/>
  <c r="J24" i="3"/>
  <c r="H24" i="3"/>
  <c r="F24" i="3"/>
  <c r="L18" i="3"/>
  <c r="F13" i="3"/>
  <c r="F100" i="3" l="1"/>
  <c r="H114" i="3"/>
  <c r="F154" i="3"/>
  <c r="F114" i="3" s="1"/>
  <c r="F161" i="3"/>
  <c r="F122" i="3"/>
  <c r="F141" i="3"/>
  <c r="D247" i="3"/>
  <c r="D267" i="3"/>
  <c r="D286" i="3"/>
  <c r="D315" i="3"/>
  <c r="L114" i="3"/>
  <c r="G114" i="3"/>
  <c r="F129" i="3"/>
  <c r="M114" i="3"/>
  <c r="I114" i="3"/>
  <c r="D241" i="3"/>
  <c r="D239" i="3" s="1"/>
  <c r="D254" i="3"/>
  <c r="L11" i="3"/>
  <c r="M11" i="3" s="1"/>
  <c r="H11" i="3"/>
  <c r="I11" i="3" s="1"/>
  <c r="F11" i="3"/>
  <c r="G11" i="3" s="1"/>
  <c r="J11" i="3"/>
  <c r="K11" i="3" s="1"/>
  <c r="E239" i="3"/>
  <c r="F239" i="3"/>
  <c r="E11" i="3" l="1"/>
</calcChain>
</file>

<file path=xl/sharedStrings.xml><?xml version="1.0" encoding="utf-8"?>
<sst xmlns="http://schemas.openxmlformats.org/spreadsheetml/2006/main" count="1061" uniqueCount="324">
  <si>
    <r>
      <t>ED</t>
    </r>
    <r>
      <rPr>
        <b/>
        <sz val="12"/>
        <color theme="1"/>
        <rFont val="Calibri"/>
        <family val="2"/>
      </rPr>
      <t>−</t>
    </r>
    <r>
      <rPr>
        <b/>
        <sz val="12"/>
        <color theme="1"/>
        <rFont val="Arial"/>
        <family val="2"/>
      </rPr>
      <t>315: Analysis of Comments in Relation to 'Conforming Amendments to ISA 200 and ISA 240'</t>
    </r>
  </si>
  <si>
    <t>Responses to question 9a of ED-315 Explanatory Memorandum:</t>
  </si>
  <si>
    <t xml:space="preserve">With respect to the proposed conforming and consequential amendments to ISA 200 and ISA 240, are these appropriate to reflect the corresponding changes made in ISA 315 (Revised)? </t>
  </si>
  <si>
    <t>Respondent group</t>
  </si>
  <si>
    <t>Agreed to question 9a</t>
  </si>
  <si>
    <t>Agreed  to question 9a, subject to further considerations / concerns</t>
  </si>
  <si>
    <t>No specific response to           question 9a</t>
  </si>
  <si>
    <t>Do not support                   conforming amendments</t>
  </si>
  <si>
    <t>Count</t>
  </si>
  <si>
    <t>%</t>
  </si>
  <si>
    <t>Totals</t>
  </si>
  <si>
    <t xml:space="preserve">Monitoring Group </t>
  </si>
  <si>
    <t xml:space="preserve"> - Basel</t>
  </si>
  <si>
    <t xml:space="preserve"> - IAIS</t>
  </si>
  <si>
    <t xml:space="preserve"> - IFIAR</t>
  </si>
  <si>
    <t xml:space="preserve"> - IOSCO</t>
  </si>
  <si>
    <t>Regulators and Oversight Authorities</t>
  </si>
  <si>
    <t xml:space="preserve"> - CEAOB</t>
  </si>
  <si>
    <t xml:space="preserve"> - CPAB</t>
  </si>
  <si>
    <t xml:space="preserve"> - IAASA</t>
  </si>
  <si>
    <t xml:space="preserve"> - IRBA</t>
  </si>
  <si>
    <t xml:space="preserve"> - UK FRC</t>
  </si>
  <si>
    <t>Accounting Firms</t>
  </si>
  <si>
    <t xml:space="preserve"> - Baker Tilly</t>
  </si>
  <si>
    <t xml:space="preserve"> - Altaf Noor Ali Accountants</t>
  </si>
  <si>
    <t xml:space="preserve"> - BDO</t>
  </si>
  <si>
    <t xml:space="preserve"> - Crowe</t>
  </si>
  <si>
    <t xml:space="preserve"> - Deloitte</t>
  </si>
  <si>
    <t xml:space="preserve"> - EY</t>
  </si>
  <si>
    <t xml:space="preserve"> - GT</t>
  </si>
  <si>
    <t xml:space="preserve"> - KPMG</t>
  </si>
  <si>
    <t xml:space="preserve"> - MNP LLP</t>
  </si>
  <si>
    <t xml:space="preserve"> - PwC</t>
  </si>
  <si>
    <t xml:space="preserve"> - RSM</t>
  </si>
  <si>
    <t>National Auditing Standard Setters</t>
  </si>
  <si>
    <t xml:space="preserve"> - AASB of India</t>
  </si>
  <si>
    <t xml:space="preserve"> - AuAASB</t>
  </si>
  <si>
    <t xml:space="preserve"> - CAASB</t>
  </si>
  <si>
    <t xml:space="preserve"> - CNCC-CSOEC</t>
  </si>
  <si>
    <t xml:space="preserve"> - HK-CPA</t>
  </si>
  <si>
    <t xml:space="preserve"> - IDW</t>
  </si>
  <si>
    <t xml:space="preserve"> - JICPA</t>
  </si>
  <si>
    <t xml:space="preserve"> - Malaysian Institute of Accountants</t>
  </si>
  <si>
    <t xml:space="preserve"> - NBA</t>
  </si>
  <si>
    <t xml:space="preserve"> - National Board Tanzania</t>
  </si>
  <si>
    <t xml:space="preserve"> - NZAASB</t>
  </si>
  <si>
    <t>Member Bodies / Prof Org</t>
  </si>
  <si>
    <t xml:space="preserve"> - ACCA CAANZ</t>
  </si>
  <si>
    <t xml:space="preserve"> - AE</t>
  </si>
  <si>
    <t xml:space="preserve"> - AICPA</t>
  </si>
  <si>
    <t xml:space="preserve"> - Center for Audit Quality</t>
  </si>
  <si>
    <t xml:space="preserve"> - CIPFA</t>
  </si>
  <si>
    <t xml:space="preserve"> - CPA Australia</t>
  </si>
  <si>
    <t xml:space="preserve"> - EFAA</t>
  </si>
  <si>
    <t xml:space="preserve"> - Finnish Association </t>
  </si>
  <si>
    <t xml:space="preserve"> - FACPCE</t>
  </si>
  <si>
    <t xml:space="preserve"> - FSR Danske</t>
  </si>
  <si>
    <t xml:space="preserve"> - IAA </t>
  </si>
  <si>
    <t xml:space="preserve"> - IBRACON</t>
  </si>
  <si>
    <t xml:space="preserve"> - IBR-IRE</t>
  </si>
  <si>
    <t xml:space="preserve"> - ICAEW</t>
  </si>
  <si>
    <t xml:space="preserve"> - Institute Ghana</t>
  </si>
  <si>
    <t xml:space="preserve"> - Institute Pakistan</t>
  </si>
  <si>
    <t xml:space="preserve"> - Institute Scotland</t>
  </si>
  <si>
    <t xml:space="preserve"> - Institute Zimbabwe</t>
  </si>
  <si>
    <t xml:space="preserve"> - IIA</t>
  </si>
  <si>
    <t xml:space="preserve"> - IPA</t>
  </si>
  <si>
    <t xml:space="preserve"> - ISCA</t>
  </si>
  <si>
    <t xml:space="preserve"> - Malaysian CPA</t>
  </si>
  <si>
    <t xml:space="preserve"> - NY State Society</t>
  </si>
  <si>
    <t xml:space="preserve"> - PAFA</t>
  </si>
  <si>
    <t xml:space="preserve"> - SAICA</t>
  </si>
  <si>
    <t xml:space="preserve"> - SMPC</t>
  </si>
  <si>
    <t xml:space="preserve"> - Wirtschhaftsprufer</t>
  </si>
  <si>
    <t>Public Sector</t>
  </si>
  <si>
    <t xml:space="preserve"> - AG Alberta</t>
  </si>
  <si>
    <t xml:space="preserve"> - AG Canada</t>
  </si>
  <si>
    <t xml:space="preserve"> - AG Montreal</t>
  </si>
  <si>
    <t xml:space="preserve"> - US Government Office</t>
  </si>
  <si>
    <t xml:space="preserve"> - Swedish Office</t>
  </si>
  <si>
    <t xml:space="preserve"> - Wales Audit Office</t>
  </si>
  <si>
    <t>Individuals and Others</t>
  </si>
  <si>
    <t xml:space="preserve"> - Chartered Accountants Academy (Zim)</t>
  </si>
  <si>
    <t xml:space="preserve"> - FocusRoi Inc </t>
  </si>
  <si>
    <t xml:space="preserve"> - Lynessa Dias</t>
  </si>
  <si>
    <t xml:space="preserve"> - Miguel Cortina</t>
  </si>
  <si>
    <t xml:space="preserve"> - Dr R Wittsiepe</t>
  </si>
  <si>
    <t xml:space="preserve"> - S Dianne Azoor Hughes</t>
  </si>
  <si>
    <t xml:space="preserve"> - UNSW Research Network</t>
  </si>
  <si>
    <t>Academics</t>
  </si>
  <si>
    <t xml:space="preserve"> - AAA</t>
  </si>
  <si>
    <t xml:space="preserve">Analysis of those respondents that do NOT agree with conforming amendments to ISA 200 and ISA 240 </t>
  </si>
  <si>
    <t>Respondents</t>
  </si>
  <si>
    <t xml:space="preserve">Do not support conforming amendments </t>
  </si>
  <si>
    <t xml:space="preserve">Reasons given </t>
  </si>
  <si>
    <t>Number of respondents with further considerations</t>
  </si>
  <si>
    <t>Number of suggestions / comments</t>
  </si>
  <si>
    <t>Do not support fraud as an IRF, and therefore CA to ISA 240 are not appropriate</t>
  </si>
  <si>
    <t>ISA 240 is too complex and should be redrafted to make risk assessment process more simple &amp; scalable</t>
  </si>
  <si>
    <t xml:space="preserve"> </t>
  </si>
  <si>
    <t>TOTALS</t>
  </si>
  <si>
    <t>Audit Firms</t>
  </si>
  <si>
    <t xml:space="preserve">30. PwC </t>
  </si>
  <si>
    <t>Member bodies &amp; Other Prof Org</t>
  </si>
  <si>
    <t>47. FSR Danske Revisorer</t>
  </si>
  <si>
    <t>Analysis of those respondents that agree to question 9b, subject to further considerations</t>
  </si>
  <si>
    <t xml:space="preserve">Agreed to Question 9(b),      but with Further Considerations / Concerns </t>
  </si>
  <si>
    <t>Further Considerations / Concerns</t>
  </si>
  <si>
    <t>ISA 200 &amp; ISA 240</t>
  </si>
  <si>
    <t>Further proposed changes to ISA 200</t>
  </si>
  <si>
    <t xml:space="preserve">Further proposed changes to ISA 240 </t>
  </si>
  <si>
    <t xml:space="preserve">CA should be reconsidered once revisions have been made to address key concerns of respondents </t>
  </si>
  <si>
    <t>Using sufficient appropriate AE (para. 17) is inconsistent with definition of AE in ISA 200</t>
  </si>
  <si>
    <t>Proposed conforming amendment to para. A67a (smaller and less complex) creates inconsistencies</t>
  </si>
  <si>
    <t xml:space="preserve">More on the spectrum of inherent risk </t>
  </si>
  <si>
    <t>Emphasize that inherent and control risks may indicate that the 3 elements of the fraud triangle are present</t>
  </si>
  <si>
    <t>Clarify the interaction of the IRFs and the fraud risk factors (editorial suggestions provided)</t>
  </si>
  <si>
    <t>Editorial suggestion to ISA 240 para. 44</t>
  </si>
  <si>
    <r>
      <t xml:space="preserve">Not clear why susceptibility to fraud is included as an IRF </t>
    </r>
    <r>
      <rPr>
        <u/>
        <sz val="8"/>
        <color theme="1"/>
        <rFont val="Arial"/>
        <family val="2"/>
      </rPr>
      <t>and</t>
    </r>
    <r>
      <rPr>
        <sz val="8"/>
        <color theme="1"/>
        <rFont val="Arial"/>
        <family val="2"/>
      </rPr>
      <t xml:space="preserve"> ISA 240.</t>
    </r>
  </si>
  <si>
    <t>Monitoring Group</t>
  </si>
  <si>
    <t>01. BASEL</t>
  </si>
  <si>
    <t>05. IAIS</t>
  </si>
  <si>
    <t>06. IFIAR</t>
  </si>
  <si>
    <t>07. IOSCO</t>
  </si>
  <si>
    <t>Reg &amp; Over Auth</t>
  </si>
  <si>
    <t>02. CEAOB</t>
  </si>
  <si>
    <t>04. IAASA</t>
  </si>
  <si>
    <t>08. IRBA</t>
  </si>
  <si>
    <t>09. UK FRC</t>
  </si>
  <si>
    <t xml:space="preserve">National Standard Setters </t>
  </si>
  <si>
    <t>10. AASB of India</t>
  </si>
  <si>
    <t>11. AuAASB</t>
  </si>
  <si>
    <t xml:space="preserve">12. CNCC-CSOEC </t>
  </si>
  <si>
    <t>13. CNCC-CSOES</t>
  </si>
  <si>
    <t>15. IDW</t>
  </si>
  <si>
    <t>16. JICPA</t>
  </si>
  <si>
    <t>17. MIA</t>
  </si>
  <si>
    <t>18. NBA</t>
  </si>
  <si>
    <t>19. National Board Tanzania</t>
  </si>
  <si>
    <t>20. NZ Auditing and Ass STD Board</t>
  </si>
  <si>
    <t xml:space="preserve">Accounting firms </t>
  </si>
  <si>
    <t>21. Altaf Noor Ali Chartered Acc</t>
  </si>
  <si>
    <t>22. BDO Intermational</t>
  </si>
  <si>
    <t xml:space="preserve">23. Baker Tilly </t>
  </si>
  <si>
    <t>24. Crowe International</t>
  </si>
  <si>
    <t>25. Deloitte</t>
  </si>
  <si>
    <t>26. EY</t>
  </si>
  <si>
    <t>27. GT</t>
  </si>
  <si>
    <t>28. KPMG</t>
  </si>
  <si>
    <t xml:space="preserve">29. MNP </t>
  </si>
  <si>
    <t>30. PwC</t>
  </si>
  <si>
    <t>31. RSM International</t>
  </si>
  <si>
    <t>Public sector (6)</t>
  </si>
  <si>
    <t>32. AG of Alberta</t>
  </si>
  <si>
    <t>33. AG of Canada</t>
  </si>
  <si>
    <t>34. AG Montreal</t>
  </si>
  <si>
    <t>35. US Government Acc Office</t>
  </si>
  <si>
    <t>36. Swedish National Audit Office</t>
  </si>
  <si>
    <t>38. ACCA CAANZ</t>
  </si>
  <si>
    <t>39. Accountancy Europe</t>
  </si>
  <si>
    <t>40. AICPA</t>
  </si>
  <si>
    <t xml:space="preserve">41. Center for Audit Quality </t>
  </si>
  <si>
    <t>42. CIPFA</t>
  </si>
  <si>
    <t>43. CPA Australia</t>
  </si>
  <si>
    <t>44. EFAA</t>
  </si>
  <si>
    <t xml:space="preserve">45. Finnish Association </t>
  </si>
  <si>
    <t>46. Fed of Prof Council</t>
  </si>
  <si>
    <t>47. FSR Danske</t>
  </si>
  <si>
    <t>48. IAA</t>
  </si>
  <si>
    <t>49. IBRANCO</t>
  </si>
  <si>
    <t xml:space="preserve">50. Belgian Institute </t>
  </si>
  <si>
    <t>51. ICAEW</t>
  </si>
  <si>
    <t>52. Institute of Acc of Ghana</t>
  </si>
  <si>
    <t>53. Institute of Acc of Pakistan</t>
  </si>
  <si>
    <t>54. Institute of Acc of Scotland</t>
  </si>
  <si>
    <t>55. Institute of Chartered Acc of Zimbabwe</t>
  </si>
  <si>
    <t>56. Institute of Internal Auditors</t>
  </si>
  <si>
    <t xml:space="preserve">57. Institute of Public Accountants </t>
  </si>
  <si>
    <t>58. Institute of Singapore Acc</t>
  </si>
  <si>
    <t>59. Malaysian Institute of CPAs</t>
  </si>
  <si>
    <t xml:space="preserve">60. New York State Society </t>
  </si>
  <si>
    <t>61. PAFA</t>
  </si>
  <si>
    <t>62. SAICA</t>
  </si>
  <si>
    <t>63. SMPC</t>
  </si>
  <si>
    <t>65. Chartered Acc Academy (Zim)</t>
  </si>
  <si>
    <t xml:space="preserve">66. FocusRoi Inc </t>
  </si>
  <si>
    <t>67. Lynessa Dias</t>
  </si>
  <si>
    <t>68. Miguel Cortina</t>
  </si>
  <si>
    <t>69. Dr R Wittsiepe</t>
  </si>
  <si>
    <t>70. S Dianne Azoor Hughes</t>
  </si>
  <si>
    <t>71. UNSW Research Network</t>
  </si>
  <si>
    <t>72. AAA</t>
  </si>
  <si>
    <t>Abbreviations</t>
  </si>
  <si>
    <t xml:space="preserve">AE: Audit evidence </t>
  </si>
  <si>
    <t xml:space="preserve">CA: Conforming amendments  </t>
  </si>
  <si>
    <t>IRF: Inherent risk factor</t>
  </si>
  <si>
    <t>No specific response</t>
  </si>
  <si>
    <t>Support</t>
  </si>
  <si>
    <t>Support with reservations</t>
  </si>
  <si>
    <t>Do not support</t>
  </si>
  <si>
    <t>Call for more guidance / more examples in AM</t>
  </si>
  <si>
    <t>Change to the flowcharts</t>
  </si>
  <si>
    <t>Interaction between risk at FS and assertion level</t>
  </si>
  <si>
    <t>Clarifications to AM</t>
  </si>
  <si>
    <t>Unclear as to how to 'determine the degree to which'  FS level risk affect RoMM at the assertion level</t>
  </si>
  <si>
    <t>How does D&amp;I help with identifying and assessing risk at the assertion level</t>
  </si>
  <si>
    <t xml:space="preserve">More guidance on D&amp;I for journal entries / always relevant? </t>
  </si>
  <si>
    <t>More guidance on 'relevant to the audit' in terms of GITCs</t>
  </si>
  <si>
    <t>01. Basel</t>
  </si>
  <si>
    <t>03. CPAB</t>
  </si>
  <si>
    <t>National Standard Setters</t>
  </si>
  <si>
    <t>12. Canadian AASB</t>
  </si>
  <si>
    <t>14. Hong Kong Institute of CPAs</t>
  </si>
  <si>
    <t>17. Malaysian Institute of Accountants</t>
  </si>
  <si>
    <t>19. National Board of Accountants Tanzania</t>
  </si>
  <si>
    <t>20. NZ Auditing and Assurance STD Board</t>
  </si>
  <si>
    <t>Accounting firms (11)</t>
  </si>
  <si>
    <t>23. Baker Tilly</t>
  </si>
  <si>
    <t>29. MNP LLP</t>
  </si>
  <si>
    <t>35. US Government Accountability Office</t>
  </si>
  <si>
    <t>37. Wales Audit Office</t>
  </si>
  <si>
    <t>Member bodies and Other Prof Org</t>
  </si>
  <si>
    <t xml:space="preserve">47. FSR Danske Rivisorer </t>
  </si>
  <si>
    <t>52. Institute of Chartered Acc Ghana</t>
  </si>
  <si>
    <t>53. Institute of Chartered Acc of Pakistan</t>
  </si>
  <si>
    <t>54. Institute of Chartered Acc of Scotland</t>
  </si>
  <si>
    <t>58. Institute of Singapore Chartered Acc</t>
  </si>
  <si>
    <t>60. New York State Society of CPAs</t>
  </si>
  <si>
    <t>64. Wirtschaftsprufer</t>
  </si>
  <si>
    <r>
      <t>ED</t>
    </r>
    <r>
      <rPr>
        <b/>
        <sz val="12"/>
        <color theme="1"/>
        <rFont val="Calibri"/>
        <family val="2"/>
      </rPr>
      <t>−</t>
    </r>
    <r>
      <rPr>
        <b/>
        <sz val="12"/>
        <color theme="1"/>
        <rFont val="Arial"/>
        <family val="2"/>
      </rPr>
      <t>315: Analysis of Comments in Relation to 'Conforming Amendments to ISA 330'</t>
    </r>
  </si>
  <si>
    <t>Responses to question 9b of ED-315 Explanatory Memorandum:</t>
  </si>
  <si>
    <t xml:space="preserve">With respect to the proposed conforming and consequential amendments to ISA 330, are the changes appropriate in light of the enhancements that have been made in  ISA 315 (Revised), in particular as a consequence of the introduction of the concept of general IT controls relevant to the audit? </t>
  </si>
  <si>
    <t>Agreed to question 9b</t>
  </si>
  <si>
    <t>Agreed  to question 9b, subject to further considerations / concerns</t>
  </si>
  <si>
    <t xml:space="preserve">No specific response to              question 9b or comments do not address conforming amendments to ISA 330. </t>
  </si>
  <si>
    <t xml:space="preserve">Respondent believes ISA 330 should be reviewed as a whole (separate project), also incorporating specific revisions to ISA 315, for example ATT, IRF and spectrum of inherent risk </t>
  </si>
  <si>
    <t xml:space="preserve">ISA 330 overall </t>
  </si>
  <si>
    <t>Conforming amendments in relation to ISA 330 para. 18</t>
  </si>
  <si>
    <t>Individual aspects of ISA 330</t>
  </si>
  <si>
    <t xml:space="preserve">Supportive, however key issues of ED-315 to be resolved first before conforming amendments are finalized </t>
  </si>
  <si>
    <r>
      <t xml:space="preserve">If not required to perform substantive procedures on </t>
    </r>
    <r>
      <rPr>
        <u/>
        <sz val="8"/>
        <color theme="1"/>
        <rFont val="Arial"/>
        <family val="2"/>
      </rPr>
      <t>all</t>
    </r>
    <r>
      <rPr>
        <sz val="8"/>
        <color theme="1"/>
        <rFont val="Arial"/>
        <family val="2"/>
      </rPr>
      <t xml:space="preserve"> assertions, more guidance is required (in addition to para. A42a)</t>
    </r>
  </si>
  <si>
    <t xml:space="preserve">Do substantive procedures include substantive analytical review procedures? </t>
  </si>
  <si>
    <t>Para. A42a: Need application material to differentiate between significant COTABD and material COTABD</t>
  </si>
  <si>
    <t xml:space="preserve">Agree, except in respect of ISA 330 para. 18 (as respondent believes 330 para. 18 should be removed) </t>
  </si>
  <si>
    <t xml:space="preserve">Conforming amendments on extent of substantive procedures do not go far enough. How much is enough? </t>
  </si>
  <si>
    <t>Further clarification is needed if the purpose is to deal with situations where only test of controls are performed for significant COTABD</t>
  </si>
  <si>
    <t>No conforming amendments are necessary to ISA 330 para. 18</t>
  </si>
  <si>
    <t xml:space="preserve">Respondent believes conforming amendments to ISA 330 para. 21 are necessary (none has been proposed in ED) </t>
  </si>
  <si>
    <t xml:space="preserve">Para 14: Not clear why it is necessary to add the word 'reliability' </t>
  </si>
  <si>
    <t>Para. A1: Not clear as to the reason for including reference to performance materiality? Within the scope of conforming amendments arising from ED-315?</t>
  </si>
  <si>
    <t>More guidance needed on the effect of IR and CR on nature, timing and extent of audit procedures.</t>
  </si>
  <si>
    <t xml:space="preserve">No conforming amendments proposed to ISA 330 para. 14(b) - do prior operating testing results remain relevant for all assessments of control risks? </t>
  </si>
  <si>
    <t xml:space="preserve">Para's 7(a) and 27 require response by auditor for all significant COTABD irrespective of assessment of risk. (i.e. it could be acceptably low) </t>
  </si>
  <si>
    <t xml:space="preserve">Content of responses to risks at FS level is not comparable to the level of description of risk assessment at the FS level </t>
  </si>
  <si>
    <t>Introduction of the threshold 'more than remote' will result in the performance of excessive work</t>
  </si>
  <si>
    <t>Para A29 - Appears that test of controls for RFSA is optional</t>
  </si>
  <si>
    <t>12. CAASB</t>
  </si>
  <si>
    <t xml:space="preserve">13. CNCC-CSOEC </t>
  </si>
  <si>
    <t>14. Hong Kong Institute</t>
  </si>
  <si>
    <t>49. IBRACON</t>
  </si>
  <si>
    <r>
      <t xml:space="preserve">ATT: </t>
    </r>
    <r>
      <rPr>
        <sz val="10"/>
        <color theme="1"/>
        <rFont val="Arial"/>
        <family val="2"/>
      </rPr>
      <t>Automated tools and techniques</t>
    </r>
    <r>
      <rPr>
        <b/>
        <sz val="10"/>
        <color theme="1"/>
        <rFont val="Arial"/>
        <family val="2"/>
      </rPr>
      <t xml:space="preserve"> </t>
    </r>
  </si>
  <si>
    <r>
      <t xml:space="preserve">IRF: </t>
    </r>
    <r>
      <rPr>
        <sz val="10"/>
        <color theme="1"/>
        <rFont val="Arial"/>
        <family val="2"/>
      </rPr>
      <t>Inherent risk factors</t>
    </r>
    <r>
      <rPr>
        <b/>
        <sz val="10"/>
        <color theme="1"/>
        <rFont val="Arial"/>
        <family val="2"/>
      </rPr>
      <t xml:space="preserve">  </t>
    </r>
  </si>
  <si>
    <r>
      <t xml:space="preserve">COTABD: </t>
    </r>
    <r>
      <rPr>
        <sz val="10"/>
        <color theme="1"/>
        <rFont val="Arial"/>
        <family val="2"/>
      </rPr>
      <t>Classes of transactions, account balances and discloures</t>
    </r>
  </si>
  <si>
    <r>
      <t xml:space="preserve">RFSA: </t>
    </r>
    <r>
      <rPr>
        <sz val="10"/>
        <color theme="1"/>
        <rFont val="Arial"/>
        <family val="2"/>
      </rPr>
      <t>Risks for which substantive procedures alone cannot provide sufficient appropriate audit evidence</t>
    </r>
  </si>
  <si>
    <r>
      <t>ED</t>
    </r>
    <r>
      <rPr>
        <b/>
        <sz val="12"/>
        <color theme="1"/>
        <rFont val="Calibri"/>
        <family val="2"/>
      </rPr>
      <t>−</t>
    </r>
    <r>
      <rPr>
        <b/>
        <sz val="12"/>
        <color theme="1"/>
        <rFont val="Arial"/>
        <family val="2"/>
      </rPr>
      <t>315: Analysis of Comments in Relation to 'Conforming Amendments to Other ISAs' as presented in Appendix 2 of Exposure Draft</t>
    </r>
  </si>
  <si>
    <t>Responses to question 9(c) of ED-315 Explanatory Memorandum:</t>
  </si>
  <si>
    <t xml:space="preserve">With respect to the proposed conforming and consequential amendments to the other ISAs as presented in Appendix 2, are these appropriate and complete? </t>
  </si>
  <si>
    <t xml:space="preserve">Agreed to question 9(c) </t>
  </si>
  <si>
    <t>Agreed to question 9(c), subject to further considerations / concerns</t>
  </si>
  <si>
    <t xml:space="preserve">No response to question 9(c) or response does not address conforming amendments to ISA 540 (Revised) </t>
  </si>
  <si>
    <t>Other comments</t>
  </si>
  <si>
    <t>Table has hidden rows</t>
  </si>
  <si>
    <t xml:space="preserve"> - MNP</t>
  </si>
  <si>
    <t xml:space="preserve"> - AUASB</t>
  </si>
  <si>
    <t xml:space="preserve"> - Canadian AASB</t>
  </si>
  <si>
    <t xml:space="preserve"> - Hong Kong Institute</t>
  </si>
  <si>
    <t xml:space="preserve"> - NZ AASB</t>
  </si>
  <si>
    <t xml:space="preserve"> - Accountancy Europe</t>
  </si>
  <si>
    <t xml:space="preserve"> - Fed of Prof Council of Eco Sciences (Arg)</t>
  </si>
  <si>
    <t xml:space="preserve"> - Institute Singapore</t>
  </si>
  <si>
    <t xml:space="preserve"> - Swedish National Office </t>
  </si>
  <si>
    <t xml:space="preserve"> - FocusRoi</t>
  </si>
  <si>
    <r>
      <t>Other comments (</t>
    </r>
    <r>
      <rPr>
        <b/>
        <sz val="10"/>
        <color rgb="FFFF0000"/>
        <rFont val="Arial"/>
        <family val="2"/>
      </rPr>
      <t>1</t>
    </r>
    <r>
      <rPr>
        <b/>
        <sz val="10"/>
        <color theme="1"/>
        <rFont val="Arial"/>
        <family val="2"/>
      </rPr>
      <t>):</t>
    </r>
  </si>
  <si>
    <t xml:space="preserve">NBA: </t>
  </si>
  <si>
    <t xml:space="preserve">It is difficult to review the conforming amendments in the other ISAs as these are only summarized in the ED, but not presented. We would like them to be presented  in order to review them properly. </t>
  </si>
  <si>
    <r>
      <t>Analysis of those respondents that agree with the proposed conforming amendments subject to further considerations (</t>
    </r>
    <r>
      <rPr>
        <b/>
        <sz val="10"/>
        <color rgb="FF0070C0"/>
        <rFont val="Arial"/>
        <family val="2"/>
      </rPr>
      <t>10</t>
    </r>
    <r>
      <rPr>
        <b/>
        <sz val="10"/>
        <color theme="1"/>
        <rFont val="Arial"/>
        <family val="2"/>
      </rPr>
      <t>):</t>
    </r>
  </si>
  <si>
    <t>Agreed to question, but with further considerations</t>
  </si>
  <si>
    <t>Further considerations to other ISAs</t>
  </si>
  <si>
    <t>IAASB should consider whether further conforming amendments are necessary for ISA 402 and ISA 600</t>
  </si>
  <si>
    <t>Supportive of proposed conforming amendments, however, there should be an avenue to raise concerns or comments before finalization</t>
  </si>
  <si>
    <t>Supportive of proposed conforming amendments, however, there may be further amendments required based on comments to ED-315.</t>
  </si>
  <si>
    <t>Revisit standards where reference is made to the assessed 'risk of material misstatement' - e.g. ISA 505 para. 14(a) - should it be inherent risk or combined assessed risk of material misstatement?</t>
  </si>
  <si>
    <t>ISA 505 para. 14(a) - Reference is made to "assessed the risk of material missttatement as low" - how does this operate in the context of the spectrum of risk? Should it not be 'lower' to be consistent with ED-315?</t>
  </si>
  <si>
    <t xml:space="preserve">More needed in ISA 500 to promote data analytics </t>
  </si>
  <si>
    <t>Generally speaking, there is always opportunity for more examples &amp; explanatory material related to advances in technology</t>
  </si>
  <si>
    <t>Review the other uses of the term “internal control” within the ISAs to determine whether additional conforming amendments should be made (note 1)</t>
  </si>
  <si>
    <t xml:space="preserve">Given the proposed amendments to ISA 315 (Revised), consider amendments to ISA 520 paragraphs 5 - 6. </t>
  </si>
  <si>
    <t>14. Hong Kong Institute CPAs</t>
  </si>
  <si>
    <t>Public sector</t>
  </si>
  <si>
    <t xml:space="preserve">64. Wirtshaftsprufer </t>
  </si>
  <si>
    <t>Note 1: this response was noted in response to question 9a.</t>
  </si>
  <si>
    <r>
      <t>ED</t>
    </r>
    <r>
      <rPr>
        <b/>
        <sz val="12"/>
        <color theme="1"/>
        <rFont val="Calibri"/>
        <family val="2"/>
      </rPr>
      <t>−</t>
    </r>
    <r>
      <rPr>
        <b/>
        <sz val="12"/>
        <color theme="1"/>
        <rFont val="Arial"/>
        <family val="2"/>
      </rPr>
      <t xml:space="preserve">315: Analysis of Comments in Relation to 'Conforming Amendments to ISA 540' </t>
    </r>
  </si>
  <si>
    <t>Responses to question 9(d) of ED-315 Explanatory Memorandum:</t>
  </si>
  <si>
    <t xml:space="preserve">With respect to the proposed conforming and consequential amendments to ISA 540 (Revised) and related conforming amendments (as presented in the supplement to the expoure draft), are these appropriate and complete? </t>
  </si>
  <si>
    <t xml:space="preserve">Agreed to question 9(d) </t>
  </si>
  <si>
    <t>Agreed to question 9(d), subject to further considerations / concerns</t>
  </si>
  <si>
    <t xml:space="preserve">No response to question 9(d) or response does not address conforming amendments to ISA 540 (Revised) </t>
  </si>
  <si>
    <t xml:space="preserve">Do not support                           conforming amendments to ISA 540 (Revised) </t>
  </si>
  <si>
    <t xml:space="preserve"> - IBRANCO</t>
  </si>
  <si>
    <t>Analysis of those respondents that agree with the proposed conforming amendments subject to further considerations:</t>
  </si>
  <si>
    <t xml:space="preserve">Further considerations to ISA 540 (Revised) </t>
  </si>
  <si>
    <t>Para. A39 - Amendment may be interpreted that  evaluation and design of controls related to higher risks are required / or that it provides audit evidence to reduce level of substantive testing</t>
  </si>
  <si>
    <t xml:space="preserve">Para. A39 - The use of the term higher assessed risks is not used in ED-315 - should this term be reconsidered? </t>
  </si>
  <si>
    <t>Supportive of proposed amendments, however ISA 540 (Revised) may need to be revisisted to address comments raised on ED-315.</t>
  </si>
  <si>
    <t>Consideration of management bias to be expanded in ISA 540 (Revised) - include that IR related to motive to misstate arise from factors such as remuneration arrangements and other KPIs</t>
  </si>
  <si>
    <t>Editorial suggestions to ISA 540 (Revised)</t>
  </si>
  <si>
    <t>13. CNCC-CSOEC</t>
  </si>
  <si>
    <r>
      <t xml:space="preserve"> -</t>
    </r>
    <r>
      <rPr>
        <b/>
        <sz val="10"/>
        <color theme="1"/>
        <rFont val="Arial"/>
        <family val="2"/>
      </rPr>
      <t xml:space="preserve"> IR</t>
    </r>
    <r>
      <rPr>
        <sz val="10"/>
        <color theme="1"/>
        <rFont val="Arial"/>
        <family val="2"/>
      </rPr>
      <t>: Inherent risk</t>
    </r>
  </si>
  <si>
    <t xml:space="preserve">Disagree with reference to 'quantitative' and/or qualitative' material. (Note 1) </t>
  </si>
  <si>
    <t>Excel Summary 1B</t>
  </si>
  <si>
    <t>Excel Summary 2B</t>
  </si>
  <si>
    <t>Excel Summary 3B</t>
  </si>
  <si>
    <t>Excel Summary 4B</t>
  </si>
  <si>
    <t>Note 1: Respondents' concerns/considerations were also taken from their responses to questions 8 and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</si>
</sst>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2"/>
      <color theme="1"/>
      <name val="Arial"/>
      <family val="2"/>
    </font>
    <font>
      <sz val="10"/>
      <color theme="1"/>
      <name val="Arial"/>
      <family val="2"/>
    </font>
    <font>
      <b/>
      <sz val="12"/>
      <color theme="1"/>
      <name val="Calibri"/>
      <family val="2"/>
    </font>
    <font>
      <b/>
      <u/>
      <sz val="10"/>
      <color theme="1"/>
      <name val="Arial"/>
      <family val="2"/>
    </font>
    <font>
      <b/>
      <sz val="10"/>
      <color theme="1"/>
      <name val="Arial"/>
      <family val="2"/>
    </font>
    <font>
      <b/>
      <sz val="8"/>
      <name val="Arial"/>
      <family val="2"/>
    </font>
    <font>
      <sz val="8"/>
      <name val="Calibri"/>
      <family val="2"/>
      <scheme val="minor"/>
    </font>
    <font>
      <b/>
      <sz val="8"/>
      <color theme="1"/>
      <name val="Arial"/>
      <family val="2"/>
    </font>
    <font>
      <sz val="9"/>
      <color theme="1"/>
      <name val="Arial"/>
      <family val="2"/>
    </font>
    <font>
      <b/>
      <sz val="10"/>
      <color rgb="FF0070C0"/>
      <name val="Arial"/>
      <family val="2"/>
    </font>
    <font>
      <b/>
      <sz val="10"/>
      <color rgb="FFFF0000"/>
      <name val="Arial"/>
      <family val="2"/>
    </font>
    <font>
      <i/>
      <sz val="10"/>
      <color theme="1"/>
      <name val="Arial"/>
      <family val="2"/>
    </font>
    <font>
      <b/>
      <sz val="9"/>
      <color theme="1"/>
      <name val="Arial"/>
      <family val="2"/>
    </font>
    <font>
      <sz val="8"/>
      <color theme="1"/>
      <name val="Arial"/>
      <family val="2"/>
    </font>
    <font>
      <b/>
      <sz val="10"/>
      <name val="Arial"/>
      <family val="2"/>
    </font>
    <font>
      <u/>
      <sz val="8"/>
      <color theme="1"/>
      <name val="Arial"/>
      <family val="2"/>
    </font>
    <font>
      <sz val="10"/>
      <color rgb="FFFF0000"/>
      <name val="Arial"/>
      <family val="2"/>
    </font>
    <font>
      <i/>
      <sz val="8"/>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3" fillId="0" borderId="0" xfId="0" applyFont="1"/>
    <xf numFmtId="0" fontId="3" fillId="0" borderId="0" xfId="0" applyFont="1" applyFill="1" applyAlignment="1">
      <alignment horizontal="center"/>
    </xf>
    <xf numFmtId="0" fontId="3" fillId="0" borderId="0" xfId="0" applyFont="1" applyAlignment="1">
      <alignment horizontal="center"/>
    </xf>
    <xf numFmtId="0" fontId="3" fillId="0" borderId="0" xfId="0" applyFont="1" applyFill="1" applyBorder="1" applyAlignment="1">
      <alignment horizontal="center"/>
    </xf>
    <xf numFmtId="0" fontId="2" fillId="0" borderId="0" xfId="0" applyFont="1"/>
    <xf numFmtId="0" fontId="5" fillId="0" borderId="0" xfId="0" applyFont="1"/>
    <xf numFmtId="0" fontId="10" fillId="3" borderId="10" xfId="0" applyFont="1" applyFill="1" applyBorder="1" applyAlignment="1">
      <alignment horizontal="center"/>
    </xf>
    <xf numFmtId="0" fontId="10" fillId="3" borderId="1" xfId="0" applyFont="1" applyFill="1" applyBorder="1" applyAlignment="1">
      <alignment horizontal="center"/>
    </xf>
    <xf numFmtId="0" fontId="3" fillId="0" borderId="3" xfId="0" applyFont="1" applyBorder="1" applyAlignment="1"/>
    <xf numFmtId="0" fontId="3" fillId="0" borderId="4" xfId="0" applyFont="1" applyBorder="1" applyAlignment="1"/>
    <xf numFmtId="0" fontId="3" fillId="0" borderId="11" xfId="0" applyFont="1" applyBorder="1" applyAlignment="1">
      <alignment horizontal="center"/>
    </xf>
    <xf numFmtId="0" fontId="3" fillId="0" borderId="4" xfId="0" applyFont="1" applyBorder="1" applyAlignment="1">
      <alignment horizontal="center"/>
    </xf>
    <xf numFmtId="9" fontId="3" fillId="0" borderId="0" xfId="0" applyNumberFormat="1" applyFont="1" applyFill="1" applyBorder="1" applyAlignment="1">
      <alignment horizontal="center"/>
    </xf>
    <xf numFmtId="0" fontId="6" fillId="0" borderId="12" xfId="0" applyFont="1" applyBorder="1" applyAlignment="1"/>
    <xf numFmtId="0" fontId="6" fillId="0" borderId="0" xfId="0" applyFont="1" applyBorder="1" applyAlignment="1"/>
    <xf numFmtId="0" fontId="6" fillId="0" borderId="0" xfId="0" applyFont="1" applyBorder="1" applyAlignment="1">
      <alignment horizontal="center"/>
    </xf>
    <xf numFmtId="0" fontId="3" fillId="0" borderId="13" xfId="0" applyFont="1" applyBorder="1" applyAlignment="1">
      <alignment horizontal="center"/>
    </xf>
    <xf numFmtId="9" fontId="6" fillId="0" borderId="0" xfId="1" applyFont="1" applyBorder="1" applyAlignment="1">
      <alignment horizontal="center"/>
    </xf>
    <xf numFmtId="0" fontId="11" fillId="0" borderId="13" xfId="0" applyFont="1" applyBorder="1" applyAlignment="1">
      <alignment horizontal="center"/>
    </xf>
    <xf numFmtId="0" fontId="12" fillId="0" borderId="13" xfId="0" applyFont="1" applyBorder="1" applyAlignment="1">
      <alignment horizontal="center"/>
    </xf>
    <xf numFmtId="9" fontId="6" fillId="0" borderId="13" xfId="1" applyFont="1" applyBorder="1" applyAlignment="1">
      <alignment horizontal="center"/>
    </xf>
    <xf numFmtId="0" fontId="3" fillId="0" borderId="12" xfId="0" applyFont="1" applyBorder="1" applyAlignment="1"/>
    <xf numFmtId="0" fontId="3" fillId="0" borderId="0" xfId="0" applyFont="1" applyBorder="1" applyAlignment="1"/>
    <xf numFmtId="0" fontId="3" fillId="0" borderId="0" xfId="0" applyFont="1" applyBorder="1"/>
    <xf numFmtId="0" fontId="3" fillId="0" borderId="0" xfId="0" applyFont="1" applyBorder="1" applyAlignment="1">
      <alignment horizontal="center"/>
    </xf>
    <xf numFmtId="0" fontId="3" fillId="4" borderId="12" xfId="0" applyFont="1" applyFill="1" applyBorder="1" applyAlignment="1"/>
    <xf numFmtId="0" fontId="3" fillId="4" borderId="0" xfId="0" applyFont="1" applyFill="1" applyBorder="1" applyAlignment="1"/>
    <xf numFmtId="0" fontId="6" fillId="4" borderId="0" xfId="0" applyFont="1" applyFill="1" applyBorder="1" applyAlignment="1">
      <alignment horizontal="center"/>
    </xf>
    <xf numFmtId="0" fontId="3" fillId="4" borderId="13" xfId="0" applyFont="1" applyFill="1" applyBorder="1" applyAlignment="1">
      <alignment horizontal="center"/>
    </xf>
    <xf numFmtId="0" fontId="3" fillId="4" borderId="0" xfId="0" applyFont="1" applyFill="1" applyBorder="1" applyAlignment="1">
      <alignment horizontal="center"/>
    </xf>
    <xf numFmtId="0" fontId="13" fillId="4" borderId="12" xfId="0" applyFont="1" applyFill="1" applyBorder="1" applyAlignment="1"/>
    <xf numFmtId="0" fontId="3" fillId="4" borderId="0" xfId="0" applyFont="1" applyFill="1" applyBorder="1"/>
    <xf numFmtId="0" fontId="13" fillId="4" borderId="13" xfId="0" applyFont="1" applyFill="1" applyBorder="1" applyAlignment="1">
      <alignment horizontal="center"/>
    </xf>
    <xf numFmtId="0" fontId="13" fillId="5" borderId="11" xfId="0" applyFont="1" applyFill="1" applyBorder="1" applyAlignment="1">
      <alignment horizontal="center"/>
    </xf>
    <xf numFmtId="0" fontId="13" fillId="5" borderId="13" xfId="0" applyFont="1" applyFill="1" applyBorder="1" applyAlignment="1">
      <alignment horizontal="center"/>
    </xf>
    <xf numFmtId="0" fontId="13" fillId="5" borderId="14" xfId="0" applyFont="1" applyFill="1" applyBorder="1" applyAlignment="1">
      <alignment horizontal="center"/>
    </xf>
    <xf numFmtId="0" fontId="13" fillId="0" borderId="12" xfId="0" applyFont="1" applyBorder="1" applyAlignment="1"/>
    <xf numFmtId="0" fontId="3" fillId="5" borderId="11" xfId="0" applyFont="1" applyFill="1" applyBorder="1" applyAlignment="1">
      <alignment horizontal="center"/>
    </xf>
    <xf numFmtId="0" fontId="13" fillId="6" borderId="13" xfId="0" applyFont="1" applyFill="1" applyBorder="1" applyAlignment="1">
      <alignment horizontal="center"/>
    </xf>
    <xf numFmtId="0" fontId="3" fillId="5" borderId="13" xfId="0" applyFont="1" applyFill="1" applyBorder="1" applyAlignment="1">
      <alignment horizontal="center"/>
    </xf>
    <xf numFmtId="0" fontId="3" fillId="5" borderId="14" xfId="0" applyFont="1" applyFill="1" applyBorder="1" applyAlignment="1">
      <alignment horizontal="center"/>
    </xf>
    <xf numFmtId="0" fontId="13" fillId="0" borderId="0" xfId="0" applyFont="1" applyBorder="1" applyAlignment="1"/>
    <xf numFmtId="0" fontId="13" fillId="0" borderId="0" xfId="0" applyFont="1" applyBorder="1" applyAlignment="1">
      <alignment horizontal="center"/>
    </xf>
    <xf numFmtId="0" fontId="13" fillId="0" borderId="0" xfId="0" applyFont="1" applyFill="1" applyBorder="1" applyAlignment="1">
      <alignment horizontal="center"/>
    </xf>
    <xf numFmtId="0" fontId="13" fillId="0" borderId="13" xfId="0" applyFont="1" applyFill="1" applyBorder="1" applyAlignment="1">
      <alignment horizontal="center"/>
    </xf>
    <xf numFmtId="0" fontId="13" fillId="0" borderId="12" xfId="0" applyFont="1" applyBorder="1"/>
    <xf numFmtId="0" fontId="13" fillId="4" borderId="0" xfId="0" applyFont="1" applyFill="1" applyBorder="1" applyAlignment="1"/>
    <xf numFmtId="0" fontId="13" fillId="4" borderId="0" xfId="0" applyFont="1" applyFill="1" applyBorder="1" applyAlignment="1">
      <alignment horizontal="center"/>
    </xf>
    <xf numFmtId="0" fontId="13" fillId="4" borderId="12" xfId="0" applyFont="1" applyFill="1" applyBorder="1"/>
    <xf numFmtId="0" fontId="3" fillId="0" borderId="7" xfId="0" applyFont="1" applyFill="1" applyBorder="1" applyAlignment="1"/>
    <xf numFmtId="0" fontId="3" fillId="0" borderId="8" xfId="0" applyFont="1" applyFill="1" applyBorder="1" applyAlignment="1"/>
    <xf numFmtId="0" fontId="6" fillId="0" borderId="8" xfId="0" applyFont="1" applyBorder="1" applyAlignment="1">
      <alignment horizontal="center"/>
    </xf>
    <xf numFmtId="0" fontId="3" fillId="0" borderId="14" xfId="0" applyFont="1" applyFill="1" applyBorder="1" applyAlignment="1">
      <alignment horizontal="center"/>
    </xf>
    <xf numFmtId="0" fontId="3" fillId="0" borderId="8" xfId="0" applyFont="1" applyFill="1" applyBorder="1" applyAlignment="1">
      <alignment horizontal="center"/>
    </xf>
    <xf numFmtId="0" fontId="3" fillId="0" borderId="8" xfId="0" applyFont="1" applyBorder="1"/>
    <xf numFmtId="0" fontId="3" fillId="0" borderId="14" xfId="0" applyFont="1" applyBorder="1"/>
    <xf numFmtId="0" fontId="13" fillId="0" borderId="7" xfId="0" applyFont="1" applyBorder="1" applyAlignment="1"/>
    <xf numFmtId="0" fontId="3" fillId="0" borderId="8" xfId="0" applyFont="1" applyBorder="1" applyAlignment="1"/>
    <xf numFmtId="0" fontId="3" fillId="0" borderId="8" xfId="0" applyFont="1" applyBorder="1" applyAlignment="1">
      <alignment horizontal="center"/>
    </xf>
    <xf numFmtId="0" fontId="3" fillId="0" borderId="10" xfId="0" applyFont="1" applyBorder="1"/>
    <xf numFmtId="0" fontId="3" fillId="0" borderId="14" xfId="0" applyFont="1" applyBorder="1" applyAlignment="1">
      <alignment horizontal="center"/>
    </xf>
    <xf numFmtId="0" fontId="3" fillId="0" borderId="10" xfId="0" applyFont="1" applyFill="1" applyBorder="1" applyAlignment="1">
      <alignment horizontal="center"/>
    </xf>
    <xf numFmtId="0" fontId="3" fillId="0" borderId="1" xfId="0" applyFont="1" applyFill="1" applyBorder="1" applyAlignment="1">
      <alignment horizontal="center"/>
    </xf>
    <xf numFmtId="0" fontId="9" fillId="0" borderId="0" xfId="0" applyFont="1" applyFill="1" applyBorder="1" applyAlignment="1">
      <alignment vertical="center"/>
    </xf>
    <xf numFmtId="0" fontId="14" fillId="0" borderId="0" xfId="0" applyFont="1" applyFill="1" applyBorder="1" applyAlignment="1">
      <alignment vertical="center"/>
    </xf>
    <xf numFmtId="0" fontId="3" fillId="0" borderId="3" xfId="0" applyFont="1" applyFill="1" applyBorder="1" applyAlignment="1">
      <alignment horizontal="left" vertical="top"/>
    </xf>
    <xf numFmtId="0" fontId="3" fillId="0" borderId="4" xfId="0" applyFont="1" applyFill="1" applyBorder="1" applyAlignment="1">
      <alignment horizontal="left" vertical="top"/>
    </xf>
    <xf numFmtId="0" fontId="3" fillId="0" borderId="11" xfId="0" applyFont="1" applyFill="1" applyBorder="1" applyAlignment="1">
      <alignment horizontal="left" vertical="top"/>
    </xf>
    <xf numFmtId="0" fontId="3" fillId="0" borderId="5" xfId="0" applyFont="1" applyFill="1" applyBorder="1" applyAlignment="1">
      <alignment horizontal="left" vertical="top"/>
    </xf>
    <xf numFmtId="0" fontId="3" fillId="0" borderId="0" xfId="0" applyFont="1" applyFill="1" applyBorder="1" applyAlignment="1">
      <alignment horizontal="left" vertical="top"/>
    </xf>
    <xf numFmtId="0" fontId="6" fillId="7" borderId="1" xfId="0" applyFont="1" applyFill="1" applyBorder="1"/>
    <xf numFmtId="0" fontId="3" fillId="7" borderId="6" xfId="0" applyFont="1" applyFill="1" applyBorder="1"/>
    <xf numFmtId="0" fontId="6" fillId="7" borderId="6" xfId="0" applyFont="1" applyFill="1" applyBorder="1" applyAlignment="1">
      <alignment horizontal="center"/>
    </xf>
    <xf numFmtId="0" fontId="12" fillId="7" borderId="10" xfId="0" applyNumberFormat="1" applyFont="1" applyFill="1" applyBorder="1" applyAlignment="1">
      <alignment horizontal="center"/>
    </xf>
    <xf numFmtId="0" fontId="16" fillId="7" borderId="6" xfId="0" applyFont="1" applyFill="1" applyBorder="1" applyAlignment="1">
      <alignment horizontal="center"/>
    </xf>
    <xf numFmtId="0" fontId="16" fillId="7" borderId="10" xfId="0" applyFont="1" applyFill="1" applyBorder="1" applyAlignment="1">
      <alignment horizontal="center"/>
    </xf>
    <xf numFmtId="0" fontId="6" fillId="0" borderId="0" xfId="0" applyFont="1" applyFill="1" applyBorder="1" applyAlignment="1">
      <alignment horizontal="center"/>
    </xf>
    <xf numFmtId="0" fontId="3" fillId="0" borderId="13" xfId="0" applyFont="1" applyFill="1" applyBorder="1" applyAlignment="1">
      <alignment horizontal="left" vertical="top"/>
    </xf>
    <xf numFmtId="0" fontId="3" fillId="0" borderId="15" xfId="0" applyFont="1" applyFill="1" applyBorder="1" applyAlignment="1">
      <alignment horizontal="left" vertical="top"/>
    </xf>
    <xf numFmtId="0" fontId="6" fillId="0" borderId="12" xfId="0" applyFont="1" applyFill="1" applyBorder="1"/>
    <xf numFmtId="0" fontId="6" fillId="0" borderId="0" xfId="0" applyFont="1" applyFill="1" applyBorder="1"/>
    <xf numFmtId="0" fontId="6" fillId="0" borderId="15" xfId="0" applyFont="1" applyFill="1" applyBorder="1" applyAlignment="1">
      <alignment horizontal="center"/>
    </xf>
    <xf numFmtId="0" fontId="6" fillId="0" borderId="13" xfId="0" applyFont="1" applyFill="1" applyBorder="1" applyAlignment="1">
      <alignment horizontal="center"/>
    </xf>
    <xf numFmtId="0" fontId="3" fillId="0" borderId="12" xfId="0" applyFont="1" applyFill="1" applyBorder="1"/>
    <xf numFmtId="0" fontId="3" fillId="0" borderId="0" xfId="0" applyFont="1" applyFill="1" applyBorder="1"/>
    <xf numFmtId="0" fontId="3" fillId="0" borderId="15" xfId="0" applyFont="1" applyFill="1" applyBorder="1"/>
    <xf numFmtId="0" fontId="3" fillId="0" borderId="13" xfId="0" applyFont="1" applyFill="1" applyBorder="1" applyAlignment="1">
      <alignment horizontal="center"/>
    </xf>
    <xf numFmtId="0" fontId="3" fillId="8" borderId="6" xfId="0" applyFont="1" applyFill="1" applyBorder="1" applyAlignment="1">
      <alignment horizontal="center"/>
    </xf>
    <xf numFmtId="0" fontId="3" fillId="8" borderId="10" xfId="0" applyFont="1" applyFill="1" applyBorder="1" applyAlignment="1">
      <alignment horizontal="center"/>
    </xf>
    <xf numFmtId="0" fontId="3" fillId="8" borderId="2" xfId="0" applyFont="1" applyFill="1" applyBorder="1" applyAlignment="1">
      <alignment horizontal="center"/>
    </xf>
    <xf numFmtId="0" fontId="3" fillId="0" borderId="15" xfId="0" applyFont="1" applyBorder="1" applyAlignment="1"/>
    <xf numFmtId="0" fontId="6" fillId="0" borderId="13" xfId="0" applyFont="1" applyBorder="1" applyAlignment="1">
      <alignment horizontal="center"/>
    </xf>
    <xf numFmtId="0" fontId="3" fillId="0" borderId="12" xfId="0" applyFont="1" applyBorder="1" applyAlignment="1">
      <alignment horizontal="center"/>
    </xf>
    <xf numFmtId="0" fontId="3" fillId="0" borderId="7" xfId="0" applyFont="1" applyFill="1" applyBorder="1"/>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7" xfId="0" applyFont="1" applyBorder="1" applyAlignment="1">
      <alignment horizontal="left" vertical="top"/>
    </xf>
    <xf numFmtId="0" fontId="3" fillId="0" borderId="14" xfId="0" applyFont="1" applyFill="1" applyBorder="1" applyAlignment="1">
      <alignment horizontal="center" vertical="top"/>
    </xf>
    <xf numFmtId="0" fontId="3" fillId="0" borderId="9" xfId="0" applyFont="1" applyFill="1" applyBorder="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horizontal="left" vertical="top" wrapText="1"/>
    </xf>
    <xf numFmtId="0" fontId="3" fillId="0" borderId="0" xfId="0" applyFont="1" applyFill="1" applyBorder="1" applyAlignment="1">
      <alignment horizontal="center" vertical="center"/>
    </xf>
    <xf numFmtId="0" fontId="15" fillId="3" borderId="1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3" fillId="0" borderId="11" xfId="0" applyFont="1" applyFill="1" applyBorder="1"/>
    <xf numFmtId="0" fontId="3" fillId="0" borderId="13" xfId="0" applyFont="1" applyFill="1" applyBorder="1" applyAlignment="1"/>
    <xf numFmtId="0" fontId="10" fillId="0" borderId="3"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3" fillId="0" borderId="0" xfId="0" applyFont="1" applyFill="1"/>
    <xf numFmtId="0" fontId="11" fillId="7" borderId="10" xfId="0" applyNumberFormat="1" applyFont="1" applyFill="1" applyBorder="1" applyAlignment="1">
      <alignment horizontal="center"/>
    </xf>
    <xf numFmtId="0" fontId="6" fillId="7" borderId="10" xfId="0" applyFont="1" applyFill="1" applyBorder="1" applyAlignment="1">
      <alignment horizontal="center"/>
    </xf>
    <xf numFmtId="0" fontId="3" fillId="0" borderId="3" xfId="0" applyFont="1" applyFill="1" applyBorder="1"/>
    <xf numFmtId="0" fontId="3" fillId="0" borderId="4" xfId="0" applyFont="1" applyFill="1" applyBorder="1"/>
    <xf numFmtId="0" fontId="6" fillId="0" borderId="5" xfId="0" applyFont="1" applyFill="1" applyBorder="1" applyAlignment="1">
      <alignment horizontal="center"/>
    </xf>
    <xf numFmtId="0" fontId="3" fillId="0" borderId="5" xfId="0" applyFont="1" applyFill="1" applyBorder="1" applyAlignment="1">
      <alignment horizontal="center"/>
    </xf>
    <xf numFmtId="0" fontId="3" fillId="0" borderId="4" xfId="0" applyFont="1" applyFill="1" applyBorder="1" applyAlignment="1">
      <alignment horizontal="center"/>
    </xf>
    <xf numFmtId="0" fontId="3" fillId="0" borderId="11" xfId="0" applyFont="1" applyFill="1" applyBorder="1" applyAlignment="1">
      <alignment horizontal="center"/>
    </xf>
    <xf numFmtId="0" fontId="3" fillId="0" borderId="11" xfId="0" applyFont="1" applyFill="1" applyBorder="1" applyAlignment="1"/>
    <xf numFmtId="0" fontId="3" fillId="0" borderId="12" xfId="0" applyFont="1" applyFill="1" applyBorder="1" applyAlignment="1">
      <alignment horizontal="center"/>
    </xf>
    <xf numFmtId="0" fontId="6" fillId="0" borderId="15" xfId="0" applyNumberFormat="1" applyFont="1" applyFill="1" applyBorder="1" applyAlignment="1">
      <alignment horizontal="center"/>
    </xf>
    <xf numFmtId="0" fontId="6" fillId="0" borderId="0" xfId="0" applyFont="1" applyFill="1"/>
    <xf numFmtId="0" fontId="3" fillId="0" borderId="12" xfId="0" applyFont="1" applyBorder="1"/>
    <xf numFmtId="0" fontId="6" fillId="6" borderId="15" xfId="0" applyFont="1" applyFill="1" applyBorder="1" applyAlignment="1">
      <alignment horizontal="center"/>
    </xf>
    <xf numFmtId="0" fontId="3" fillId="0" borderId="15" xfId="0" applyFont="1" applyFill="1" applyBorder="1" applyAlignment="1">
      <alignment horizontal="center"/>
    </xf>
    <xf numFmtId="0" fontId="3" fillId="8" borderId="3" xfId="0" applyFont="1" applyFill="1" applyBorder="1" applyAlignment="1">
      <alignment horizontal="center"/>
    </xf>
    <xf numFmtId="0" fontId="3" fillId="8" borderId="11" xfId="0" applyFont="1" applyFill="1" applyBorder="1"/>
    <xf numFmtId="0" fontId="3" fillId="8" borderId="4" xfId="0" applyFont="1" applyFill="1" applyBorder="1" applyAlignment="1">
      <alignment horizontal="center"/>
    </xf>
    <xf numFmtId="0" fontId="3" fillId="8" borderId="11" xfId="0" applyFont="1" applyFill="1" applyBorder="1" applyAlignment="1">
      <alignment horizontal="center"/>
    </xf>
    <xf numFmtId="0" fontId="3" fillId="8" borderId="12" xfId="0" applyFont="1" applyFill="1" applyBorder="1" applyAlignment="1">
      <alignment horizontal="center"/>
    </xf>
    <xf numFmtId="0" fontId="3" fillId="8" borderId="13" xfId="0" applyFont="1" applyFill="1" applyBorder="1"/>
    <xf numFmtId="0" fontId="3" fillId="8" borderId="0" xfId="0" applyFont="1" applyFill="1" applyBorder="1" applyAlignment="1">
      <alignment horizontal="center"/>
    </xf>
    <xf numFmtId="0" fontId="3" fillId="8" borderId="13" xfId="0" applyFont="1" applyFill="1" applyBorder="1" applyAlignment="1">
      <alignment horizontal="center"/>
    </xf>
    <xf numFmtId="0" fontId="3" fillId="8" borderId="7" xfId="0" applyFont="1" applyFill="1" applyBorder="1" applyAlignment="1">
      <alignment horizontal="center"/>
    </xf>
    <xf numFmtId="0" fontId="3" fillId="8" borderId="14" xfId="0" applyFont="1" applyFill="1" applyBorder="1"/>
    <xf numFmtId="0" fontId="3" fillId="8" borderId="8" xfId="0" applyFont="1" applyFill="1" applyBorder="1" applyAlignment="1">
      <alignment horizontal="center"/>
    </xf>
    <xf numFmtId="0" fontId="3" fillId="8" borderId="14" xfId="0" applyFont="1" applyFill="1" applyBorder="1" applyAlignment="1">
      <alignment horizontal="center"/>
    </xf>
    <xf numFmtId="0" fontId="3" fillId="0" borderId="13" xfId="0" applyFont="1" applyFill="1" applyBorder="1"/>
    <xf numFmtId="0" fontId="6" fillId="8" borderId="4" xfId="0" applyFont="1" applyFill="1" applyBorder="1" applyAlignment="1">
      <alignment horizontal="center"/>
    </xf>
    <xf numFmtId="0" fontId="6" fillId="8" borderId="11" xfId="0" applyFont="1" applyFill="1" applyBorder="1" applyAlignment="1">
      <alignment horizontal="center"/>
    </xf>
    <xf numFmtId="0" fontId="6" fillId="8" borderId="0" xfId="0" applyFont="1" applyFill="1" applyBorder="1" applyAlignment="1">
      <alignment horizontal="center"/>
    </xf>
    <xf numFmtId="0" fontId="6" fillId="8" borderId="13" xfId="0" applyFont="1" applyFill="1" applyBorder="1" applyAlignment="1">
      <alignment horizontal="center"/>
    </xf>
    <xf numFmtId="0" fontId="6" fillId="8" borderId="14" xfId="0" applyFont="1" applyFill="1" applyBorder="1" applyAlignment="1">
      <alignment horizontal="center"/>
    </xf>
    <xf numFmtId="0" fontId="6" fillId="8" borderId="8" xfId="0" applyFont="1" applyFill="1" applyBorder="1" applyAlignment="1">
      <alignment horizontal="center"/>
    </xf>
    <xf numFmtId="0" fontId="6" fillId="0" borderId="14" xfId="0" applyFont="1" applyFill="1" applyBorder="1" applyAlignment="1">
      <alignment horizontal="center"/>
    </xf>
    <xf numFmtId="0" fontId="6" fillId="0" borderId="8" xfId="0" applyFont="1" applyFill="1" applyBorder="1" applyAlignment="1">
      <alignment horizontal="center"/>
    </xf>
    <xf numFmtId="0" fontId="3" fillId="8" borderId="6" xfId="0" applyFont="1" applyFill="1" applyBorder="1"/>
    <xf numFmtId="0" fontId="3" fillId="8" borderId="1" xfId="0" applyFont="1" applyFill="1" applyBorder="1" applyAlignment="1">
      <alignment horizontal="center"/>
    </xf>
    <xf numFmtId="0" fontId="3" fillId="8" borderId="0" xfId="0" applyFont="1" applyFill="1" applyBorder="1"/>
    <xf numFmtId="0" fontId="3" fillId="8" borderId="8" xfId="0" applyFont="1" applyFill="1" applyBorder="1"/>
    <xf numFmtId="0" fontId="3" fillId="0" borderId="8" xfId="0" applyFont="1" applyFill="1" applyBorder="1"/>
    <xf numFmtId="0" fontId="3" fillId="0" borderId="9" xfId="0" applyFont="1" applyFill="1" applyBorder="1"/>
    <xf numFmtId="0" fontId="3" fillId="0" borderId="14" xfId="0" applyFont="1" applyFill="1" applyBorder="1"/>
    <xf numFmtId="0" fontId="3" fillId="0" borderId="7" xfId="0" applyFont="1" applyFill="1" applyBorder="1" applyAlignment="1">
      <alignment horizontal="center"/>
    </xf>
    <xf numFmtId="0" fontId="6" fillId="0" borderId="0" xfId="0" applyNumberFormat="1" applyFont="1" applyFill="1" applyBorder="1" applyAlignment="1">
      <alignment horizontal="center"/>
    </xf>
    <xf numFmtId="0" fontId="3" fillId="0" borderId="0" xfId="0" applyNumberFormat="1" applyFont="1" applyFill="1" applyBorder="1" applyAlignment="1">
      <alignment horizontal="center"/>
    </xf>
    <xf numFmtId="0" fontId="3" fillId="0" borderId="9" xfId="0" applyNumberFormat="1" applyFont="1" applyFill="1" applyBorder="1" applyAlignment="1">
      <alignment horizontal="center"/>
    </xf>
    <xf numFmtId="0" fontId="3" fillId="0" borderId="9" xfId="0" applyFont="1" applyFill="1" applyBorder="1" applyAlignment="1">
      <alignment horizontal="center"/>
    </xf>
    <xf numFmtId="0" fontId="6" fillId="0" borderId="7" xfId="0" applyFont="1" applyFill="1" applyBorder="1"/>
    <xf numFmtId="0" fontId="6" fillId="0" borderId="9" xfId="0" applyNumberFormat="1" applyFont="1" applyFill="1" applyBorder="1" applyAlignment="1">
      <alignment horizontal="center"/>
    </xf>
    <xf numFmtId="0" fontId="3" fillId="8" borderId="7" xfId="0" applyFont="1" applyFill="1" applyBorder="1"/>
    <xf numFmtId="0" fontId="3" fillId="8" borderId="9" xfId="0" applyFont="1" applyFill="1" applyBorder="1" applyAlignment="1">
      <alignment horizontal="center"/>
    </xf>
    <xf numFmtId="0" fontId="3" fillId="8" borderId="10" xfId="0" applyFont="1" applyFill="1" applyBorder="1"/>
    <xf numFmtId="0" fontId="6" fillId="0" borderId="0" xfId="0" applyFont="1" applyFill="1" applyBorder="1" applyAlignment="1"/>
    <xf numFmtId="0" fontId="3" fillId="0" borderId="0" xfId="0" applyFont="1" applyFill="1" applyBorder="1" applyAlignment="1"/>
    <xf numFmtId="0" fontId="5" fillId="0" borderId="0" xfId="0" applyFont="1" applyFill="1" applyBorder="1" applyAlignment="1"/>
    <xf numFmtId="0" fontId="3" fillId="6" borderId="0" xfId="0" applyFont="1" applyFill="1" applyBorder="1" applyAlignment="1">
      <alignment horizontal="center"/>
    </xf>
    <xf numFmtId="0" fontId="10" fillId="3" borderId="10" xfId="0" applyFont="1" applyFill="1" applyBorder="1" applyAlignment="1">
      <alignment horizontal="center" vertical="center" wrapText="1"/>
    </xf>
    <xf numFmtId="0" fontId="6" fillId="9" borderId="10" xfId="0" applyFont="1" applyFill="1" applyBorder="1" applyAlignment="1">
      <alignment horizontal="center"/>
    </xf>
    <xf numFmtId="0" fontId="3" fillId="0" borderId="10" xfId="0" applyFont="1" applyBorder="1" applyAlignment="1">
      <alignment horizontal="center"/>
    </xf>
    <xf numFmtId="0" fontId="6" fillId="0" borderId="0" xfId="0" applyFont="1"/>
    <xf numFmtId="0" fontId="6" fillId="4" borderId="0" xfId="0" applyFont="1" applyFill="1"/>
    <xf numFmtId="0" fontId="3" fillId="4" borderId="0" xfId="0" applyFont="1" applyFill="1"/>
    <xf numFmtId="0" fontId="3" fillId="4" borderId="3" xfId="0" applyFont="1" applyFill="1" applyBorder="1" applyAlignment="1">
      <alignment horizontal="center"/>
    </xf>
    <xf numFmtId="0" fontId="3" fillId="4" borderId="11" xfId="0" applyFont="1" applyFill="1" applyBorder="1" applyAlignment="1">
      <alignment horizontal="center"/>
    </xf>
    <xf numFmtId="0" fontId="3" fillId="4" borderId="5" xfId="0" applyFont="1" applyFill="1" applyBorder="1" applyAlignment="1">
      <alignment horizontal="center"/>
    </xf>
    <xf numFmtId="0" fontId="3" fillId="4" borderId="0" xfId="0" applyFont="1" applyFill="1" applyAlignment="1">
      <alignment horizontal="center"/>
    </xf>
    <xf numFmtId="0" fontId="3" fillId="4" borderId="12" xfId="0" applyFont="1" applyFill="1" applyBorder="1" applyAlignment="1">
      <alignment horizontal="center"/>
    </xf>
    <xf numFmtId="0" fontId="3" fillId="4" borderId="15" xfId="0" applyFont="1" applyFill="1" applyBorder="1" applyAlignment="1">
      <alignment horizontal="center"/>
    </xf>
    <xf numFmtId="0" fontId="6" fillId="0" borderId="10" xfId="0" applyFont="1" applyFill="1" applyBorder="1" applyAlignment="1">
      <alignment horizontal="center"/>
    </xf>
    <xf numFmtId="0" fontId="3" fillId="4" borderId="14" xfId="0" applyFont="1" applyFill="1" applyBorder="1" applyAlignment="1">
      <alignment horizontal="center"/>
    </xf>
    <xf numFmtId="0" fontId="3" fillId="4" borderId="7" xfId="0" applyFont="1" applyFill="1" applyBorder="1" applyAlignment="1">
      <alignment horizontal="center"/>
    </xf>
    <xf numFmtId="0" fontId="18" fillId="0" borderId="13" xfId="0" applyFont="1" applyFill="1" applyBorder="1" applyAlignment="1">
      <alignment horizontal="center"/>
    </xf>
    <xf numFmtId="0" fontId="3" fillId="0" borderId="3" xfId="0" applyFont="1" applyFill="1" applyBorder="1" applyAlignment="1">
      <alignment horizontal="center"/>
    </xf>
    <xf numFmtId="0" fontId="3" fillId="4" borderId="4" xfId="0" applyFont="1" applyFill="1" applyBorder="1" applyAlignment="1">
      <alignment horizontal="center"/>
    </xf>
    <xf numFmtId="0" fontId="3" fillId="4" borderId="8" xfId="0" applyFont="1" applyFill="1" applyBorder="1" applyAlignment="1">
      <alignment horizontal="center"/>
    </xf>
    <xf numFmtId="0" fontId="3" fillId="4" borderId="1" xfId="0" applyFont="1" applyFill="1" applyBorder="1" applyAlignment="1">
      <alignment horizontal="center"/>
    </xf>
    <xf numFmtId="0" fontId="3" fillId="4" borderId="10" xfId="0" applyFont="1" applyFill="1" applyBorder="1" applyAlignment="1">
      <alignment horizontal="center"/>
    </xf>
    <xf numFmtId="0" fontId="3" fillId="4" borderId="2" xfId="0" applyFont="1" applyFill="1" applyBorder="1" applyAlignment="1">
      <alignment horizontal="center"/>
    </xf>
    <xf numFmtId="0" fontId="10" fillId="0" borderId="0" xfId="0" applyFont="1" applyFill="1" applyBorder="1" applyAlignment="1">
      <alignment horizontal="center"/>
    </xf>
    <xf numFmtId="0" fontId="3" fillId="0" borderId="3" xfId="0" applyFont="1" applyBorder="1" applyAlignment="1">
      <alignment horizontal="center"/>
    </xf>
    <xf numFmtId="0" fontId="6" fillId="0" borderId="12" xfId="1" applyNumberFormat="1" applyFont="1" applyBorder="1" applyAlignment="1">
      <alignment horizontal="center"/>
    </xf>
    <xf numFmtId="0" fontId="12" fillId="0" borderId="0" xfId="0" applyFont="1" applyFill="1" applyBorder="1" applyAlignment="1">
      <alignment horizontal="center"/>
    </xf>
    <xf numFmtId="9" fontId="6" fillId="0" borderId="0" xfId="1" applyFont="1" applyFill="1" applyBorder="1" applyAlignment="1">
      <alignment horizontal="center"/>
    </xf>
    <xf numFmtId="0" fontId="3" fillId="0" borderId="7" xfId="0" applyFont="1" applyBorder="1"/>
    <xf numFmtId="0" fontId="15" fillId="3" borderId="1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6" fillId="7" borderId="1" xfId="0" applyFont="1" applyFill="1" applyBorder="1" applyAlignment="1">
      <alignment horizontal="center"/>
    </xf>
    <xf numFmtId="0" fontId="6" fillId="7" borderId="2" xfId="0" applyFont="1" applyFill="1" applyBorder="1" applyAlignment="1">
      <alignment horizontal="center"/>
    </xf>
    <xf numFmtId="0" fontId="3" fillId="4" borderId="10" xfId="0" applyFont="1" applyFill="1" applyBorder="1"/>
    <xf numFmtId="0" fontId="3" fillId="4"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3" fillId="8" borderId="5" xfId="0" applyFont="1" applyFill="1" applyBorder="1" applyAlignment="1">
      <alignment horizontal="center"/>
    </xf>
    <xf numFmtId="0" fontId="3" fillId="8" borderId="15" xfId="0" applyFont="1" applyFill="1" applyBorder="1" applyAlignment="1">
      <alignment horizontal="center"/>
    </xf>
    <xf numFmtId="0" fontId="6" fillId="0" borderId="12" xfId="0" applyFont="1" applyFill="1" applyBorder="1" applyAlignment="1">
      <alignment horizontal="center"/>
    </xf>
    <xf numFmtId="0" fontId="3" fillId="0" borderId="0" xfId="0" applyFont="1" applyAlignment="1">
      <alignment horizontal="left" vertical="top" wrapText="1"/>
    </xf>
    <xf numFmtId="0" fontId="9" fillId="6" borderId="0" xfId="0" applyFont="1" applyFill="1" applyBorder="1" applyAlignment="1">
      <alignment horizontal="center" vertical="center" wrapText="1"/>
    </xf>
    <xf numFmtId="0" fontId="9" fillId="6" borderId="0" xfId="0" applyFont="1" applyFill="1" applyBorder="1" applyAlignment="1">
      <alignment vertical="center"/>
    </xf>
    <xf numFmtId="0" fontId="10" fillId="6" borderId="0" xfId="0" applyFont="1" applyFill="1" applyBorder="1" applyAlignment="1">
      <alignment horizontal="center"/>
    </xf>
    <xf numFmtId="0" fontId="3" fillId="0" borderId="5" xfId="0" applyFont="1" applyBorder="1" applyAlignment="1">
      <alignment horizontal="center"/>
    </xf>
    <xf numFmtId="0" fontId="6" fillId="0" borderId="0" xfId="1" applyNumberFormat="1" applyFont="1" applyBorder="1" applyAlignment="1">
      <alignment horizontal="center"/>
    </xf>
    <xf numFmtId="9" fontId="6" fillId="0" borderId="15" xfId="1" applyFont="1" applyBorder="1" applyAlignment="1">
      <alignment horizontal="center"/>
    </xf>
    <xf numFmtId="9" fontId="6" fillId="6" borderId="0" xfId="1" applyFont="1" applyFill="1" applyBorder="1" applyAlignment="1">
      <alignment horizontal="center"/>
    </xf>
    <xf numFmtId="0" fontId="3" fillId="0" borderId="15" xfId="0" applyFont="1" applyBorder="1" applyAlignment="1">
      <alignment horizontal="center"/>
    </xf>
    <xf numFmtId="0" fontId="13" fillId="0" borderId="15" xfId="0" applyFont="1" applyFill="1" applyBorder="1" applyAlignment="1">
      <alignment horizontal="center"/>
    </xf>
    <xf numFmtId="0" fontId="13" fillId="6" borderId="0" xfId="0" applyFont="1" applyFill="1" applyBorder="1" applyAlignment="1">
      <alignment horizontal="center"/>
    </xf>
    <xf numFmtId="0" fontId="13" fillId="4" borderId="15" xfId="0" applyFont="1" applyFill="1" applyBorder="1" applyAlignment="1">
      <alignment horizontal="center"/>
    </xf>
    <xf numFmtId="0" fontId="3" fillId="6" borderId="0" xfId="0" applyFont="1" applyFill="1" applyBorder="1"/>
    <xf numFmtId="0" fontId="14" fillId="6" borderId="0" xfId="0" applyFont="1" applyFill="1" applyBorder="1" applyAlignment="1">
      <alignment horizontal="center" vertical="center"/>
    </xf>
    <xf numFmtId="0" fontId="14" fillId="6" borderId="0" xfId="0" applyFont="1" applyFill="1" applyBorder="1" applyAlignment="1">
      <alignment vertical="center"/>
    </xf>
    <xf numFmtId="0" fontId="3" fillId="6" borderId="0" xfId="0" applyFont="1" applyFill="1" applyBorder="1" applyAlignment="1">
      <alignment horizontal="center" vertical="center"/>
    </xf>
    <xf numFmtId="0" fontId="15" fillId="6" borderId="0" xfId="0" applyFont="1" applyFill="1" applyBorder="1" applyAlignment="1">
      <alignment horizontal="center" vertical="center" wrapText="1"/>
    </xf>
    <xf numFmtId="0" fontId="15" fillId="6" borderId="0" xfId="0" quotePrefix="1"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3" fillId="6" borderId="0" xfId="0" applyFont="1" applyFill="1" applyBorder="1" applyAlignment="1"/>
    <xf numFmtId="0" fontId="10" fillId="6" borderId="0" xfId="0" applyFont="1" applyFill="1" applyBorder="1" applyAlignment="1">
      <alignment horizontal="center" vertical="center" wrapText="1"/>
    </xf>
    <xf numFmtId="0" fontId="6" fillId="6" borderId="0" xfId="0" applyFont="1" applyFill="1" applyBorder="1" applyAlignment="1">
      <alignment horizontal="center"/>
    </xf>
    <xf numFmtId="0" fontId="3" fillId="10" borderId="3" xfId="0" applyFont="1" applyFill="1" applyBorder="1" applyAlignment="1">
      <alignment horizontal="center"/>
    </xf>
    <xf numFmtId="0" fontId="3" fillId="10" borderId="11" xfId="0" applyFont="1" applyFill="1" applyBorder="1" applyAlignment="1">
      <alignment horizontal="center"/>
    </xf>
    <xf numFmtId="0" fontId="3" fillId="10" borderId="4" xfId="0" applyFont="1" applyFill="1" applyBorder="1" applyAlignment="1">
      <alignment horizontal="center"/>
    </xf>
    <xf numFmtId="0" fontId="3" fillId="10" borderId="5" xfId="0" applyFont="1" applyFill="1" applyBorder="1" applyAlignment="1">
      <alignment horizontal="center"/>
    </xf>
    <xf numFmtId="0" fontId="3" fillId="10" borderId="12" xfId="0" applyFont="1" applyFill="1" applyBorder="1" applyAlignment="1">
      <alignment horizontal="center"/>
    </xf>
    <xf numFmtId="0" fontId="3" fillId="10" borderId="13" xfId="0" applyFont="1" applyFill="1" applyBorder="1" applyAlignment="1">
      <alignment horizontal="center"/>
    </xf>
    <xf numFmtId="0" fontId="3" fillId="10" borderId="0" xfId="0" applyFont="1" applyFill="1" applyBorder="1" applyAlignment="1">
      <alignment horizontal="center"/>
    </xf>
    <xf numFmtId="0" fontId="3" fillId="10" borderId="15" xfId="0" applyFont="1" applyFill="1" applyBorder="1" applyAlignment="1">
      <alignment horizontal="center"/>
    </xf>
    <xf numFmtId="0" fontId="3" fillId="10" borderId="7" xfId="0" applyFont="1" applyFill="1" applyBorder="1" applyAlignment="1">
      <alignment horizontal="center"/>
    </xf>
    <xf numFmtId="0" fontId="3" fillId="10" borderId="14" xfId="0" applyFont="1" applyFill="1" applyBorder="1" applyAlignment="1">
      <alignment horizontal="center"/>
    </xf>
    <xf numFmtId="0" fontId="3" fillId="10" borderId="8" xfId="0" applyFont="1" applyFill="1" applyBorder="1" applyAlignment="1">
      <alignment horizontal="center"/>
    </xf>
    <xf numFmtId="0" fontId="3" fillId="10" borderId="9" xfId="0" applyFont="1" applyFill="1" applyBorder="1" applyAlignment="1">
      <alignment horizontal="center"/>
    </xf>
    <xf numFmtId="0" fontId="6" fillId="8" borderId="5" xfId="0" applyFont="1" applyFill="1" applyBorder="1" applyAlignment="1">
      <alignment horizontal="center"/>
    </xf>
    <xf numFmtId="0" fontId="6" fillId="8" borderId="15" xfId="0" applyFont="1" applyFill="1" applyBorder="1" applyAlignment="1">
      <alignment horizontal="center"/>
    </xf>
    <xf numFmtId="0" fontId="3" fillId="10" borderId="11" xfId="0" applyFont="1" applyFill="1" applyBorder="1"/>
    <xf numFmtId="0" fontId="3" fillId="10" borderId="13" xfId="0" applyFont="1" applyFill="1" applyBorder="1"/>
    <xf numFmtId="0" fontId="3" fillId="10" borderId="14" xfId="0" applyFont="1" applyFill="1" applyBorder="1"/>
    <xf numFmtId="0" fontId="3" fillId="10" borderId="1" xfId="0" applyFont="1" applyFill="1" applyBorder="1" applyAlignment="1">
      <alignment horizontal="center"/>
    </xf>
    <xf numFmtId="0" fontId="3" fillId="10" borderId="10" xfId="0" applyFont="1" applyFill="1" applyBorder="1" applyAlignment="1">
      <alignment horizontal="center"/>
    </xf>
    <xf numFmtId="0" fontId="3" fillId="10" borderId="6" xfId="0" applyFont="1" applyFill="1" applyBorder="1" applyAlignment="1">
      <alignment horizontal="center"/>
    </xf>
    <xf numFmtId="0" fontId="3" fillId="10" borderId="2" xfId="0" applyFont="1" applyFill="1" applyBorder="1" applyAlignment="1">
      <alignment horizontal="center"/>
    </xf>
    <xf numFmtId="0" fontId="3" fillId="10" borderId="6" xfId="0" applyFont="1" applyFill="1" applyBorder="1"/>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6" fillId="3" borderId="9" xfId="0" applyFont="1" applyFill="1" applyBorder="1" applyAlignment="1">
      <alignment vertical="top"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left" vertical="top"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5" fillId="0" borderId="0" xfId="0" applyFont="1" applyFill="1" applyBorder="1" applyAlignment="1">
      <alignment horizontal="center" vertical="center" wrapText="1"/>
    </xf>
    <xf numFmtId="0" fontId="3" fillId="0" borderId="0" xfId="0" applyFont="1" applyBorder="1" applyAlignment="1">
      <alignment horizontal="left" vertical="top" wrapText="1"/>
    </xf>
    <xf numFmtId="0" fontId="6" fillId="3" borderId="12"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14" fillId="5" borderId="10" xfId="0" applyFont="1" applyFill="1" applyBorder="1" applyAlignment="1">
      <alignment horizontal="center" vertical="center"/>
    </xf>
    <xf numFmtId="0" fontId="15" fillId="3" borderId="10"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5" borderId="2" xfId="0" applyFont="1" applyFill="1" applyBorder="1" applyAlignment="1">
      <alignment horizontal="center" vertical="center"/>
    </xf>
    <xf numFmtId="0" fontId="15" fillId="3" borderId="3"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3" fillId="4" borderId="0" xfId="0" applyFont="1" applyFill="1" applyBorder="1" applyAlignment="1">
      <alignment horizontal="center"/>
    </xf>
    <xf numFmtId="0" fontId="3" fillId="0" borderId="0" xfId="0" applyFont="1" applyFill="1" applyBorder="1" applyAlignment="1">
      <alignment horizontal="center"/>
    </xf>
    <xf numFmtId="0" fontId="14" fillId="5" borderId="1"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2"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9" fillId="3" borderId="8" xfId="0" applyFont="1" applyFill="1" applyBorder="1" applyAlignment="1">
      <alignment horizontal="center" vertical="center" wrapText="1"/>
    </xf>
    <xf numFmtId="0" fontId="19" fillId="3" borderId="9" xfId="0" applyFont="1" applyFill="1" applyBorder="1" applyAlignment="1">
      <alignment horizontal="center" vertical="center" wrapText="1"/>
    </xf>
    <xf numFmtId="0" fontId="6" fillId="3" borderId="3" xfId="0" applyFont="1" applyFill="1" applyBorder="1" applyAlignment="1">
      <alignment horizontal="center" wrapText="1"/>
    </xf>
    <xf numFmtId="0" fontId="6" fillId="3" borderId="4" xfId="0" applyFont="1" applyFill="1" applyBorder="1" applyAlignment="1">
      <alignment horizontal="center" wrapText="1"/>
    </xf>
    <xf numFmtId="0" fontId="6" fillId="3" borderId="5" xfId="0" applyFont="1" applyFill="1" applyBorder="1" applyAlignment="1">
      <alignment horizontal="center" wrapText="1"/>
    </xf>
    <xf numFmtId="0" fontId="6" fillId="3" borderId="12" xfId="0" applyFont="1" applyFill="1" applyBorder="1" applyAlignment="1">
      <alignment horizontal="center" wrapText="1"/>
    </xf>
    <xf numFmtId="0" fontId="6" fillId="3" borderId="0" xfId="0" applyFont="1" applyFill="1" applyBorder="1" applyAlignment="1">
      <alignment horizontal="center" wrapText="1"/>
    </xf>
    <xf numFmtId="0" fontId="6" fillId="3" borderId="15" xfId="0" applyFont="1" applyFill="1" applyBorder="1" applyAlignment="1">
      <alignment horizontal="center" wrapText="1"/>
    </xf>
    <xf numFmtId="0" fontId="9"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14" fillId="5" borderId="3" xfId="0" applyFont="1" applyFill="1" applyBorder="1" applyAlignment="1">
      <alignment horizontal="center" vertical="center"/>
    </xf>
    <xf numFmtId="0" fontId="14" fillId="5" borderId="4" xfId="0" applyFont="1" applyFill="1" applyBorder="1" applyAlignment="1">
      <alignment horizontal="center" vertical="center"/>
    </xf>
    <xf numFmtId="0" fontId="14" fillId="5" borderId="5" xfId="0" applyFont="1" applyFill="1" applyBorder="1" applyAlignment="1">
      <alignment horizontal="center" vertical="center"/>
    </xf>
    <xf numFmtId="0" fontId="14" fillId="5" borderId="7" xfId="0" applyFont="1" applyFill="1" applyBorder="1" applyAlignment="1">
      <alignment horizontal="center" vertical="center"/>
    </xf>
    <xf numFmtId="0" fontId="14" fillId="5" borderId="8" xfId="0" applyFont="1" applyFill="1" applyBorder="1" applyAlignment="1">
      <alignment horizontal="center" vertical="center"/>
    </xf>
    <xf numFmtId="0" fontId="14" fillId="5" borderId="9" xfId="0" applyFont="1" applyFill="1" applyBorder="1" applyAlignment="1">
      <alignment horizontal="center" vertical="center"/>
    </xf>
    <xf numFmtId="0" fontId="6" fillId="0" borderId="0" xfId="0" applyFont="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7B112-7AED-43D9-A46E-E8C5598B0F17}">
  <dimension ref="B2:AI393"/>
  <sheetViews>
    <sheetView showGridLines="0" tabSelected="1" zoomScaleNormal="100" workbookViewId="0">
      <selection activeCell="L146" sqref="L146"/>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0.5546875" style="3" customWidth="1"/>
    <col min="6" max="6" width="11.109375" style="3" customWidth="1"/>
    <col min="7" max="7" width="13.5546875" style="3" customWidth="1"/>
    <col min="8" max="8" width="13.44140625" style="4" customWidth="1"/>
    <col min="9" max="10" width="12.21875" style="4" customWidth="1"/>
    <col min="11" max="11" width="13" style="4" customWidth="1"/>
    <col min="12" max="12" width="13.33203125" style="4" customWidth="1"/>
    <col min="13" max="13" width="12.6640625" style="4" customWidth="1"/>
    <col min="14" max="14" width="12.77734375" style="4" customWidth="1"/>
    <col min="15" max="15" width="14.88671875" style="4" customWidth="1"/>
    <col min="16" max="17" width="12.44140625" style="4" customWidth="1"/>
    <col min="18" max="18" width="11.77734375" style="4" customWidth="1"/>
    <col min="19" max="19" width="12.33203125" style="4" customWidth="1"/>
    <col min="20" max="20" width="12.77734375" style="4" customWidth="1"/>
    <col min="21" max="21" width="11.88671875" style="4" customWidth="1"/>
    <col min="22" max="22" width="11.6640625" style="3" customWidth="1"/>
    <col min="23" max="23" width="10.5546875" style="3" customWidth="1"/>
    <col min="24" max="24" width="11.6640625" style="3" customWidth="1"/>
    <col min="25" max="25" width="10.6640625" style="3" customWidth="1"/>
    <col min="26" max="26" width="0.77734375" style="3" customWidth="1"/>
    <col min="27" max="27" width="12.44140625" style="3" customWidth="1"/>
    <col min="28" max="16384" width="8.88671875" style="1"/>
  </cols>
  <sheetData>
    <row r="2" spans="2:21" ht="18.600000000000001" customHeight="1" x14ac:dyDescent="0.25">
      <c r="B2" s="256" t="s">
        <v>319</v>
      </c>
      <c r="C2" s="257"/>
      <c r="E2" s="2"/>
    </row>
    <row r="3" spans="2:21" ht="20.399999999999999" customHeight="1" x14ac:dyDescent="0.3">
      <c r="B3" s="5" t="s">
        <v>0</v>
      </c>
      <c r="E3" s="1"/>
    </row>
    <row r="4" spans="2:21" ht="9" customHeight="1" x14ac:dyDescent="0.3">
      <c r="B4" s="5"/>
      <c r="E4" s="1"/>
    </row>
    <row r="5" spans="2:21" x14ac:dyDescent="0.25">
      <c r="B5" s="6" t="s">
        <v>1</v>
      </c>
      <c r="E5" s="1"/>
    </row>
    <row r="6" spans="2:21" ht="35.4" customHeight="1" x14ac:dyDescent="0.25">
      <c r="B6" s="258" t="s">
        <v>2</v>
      </c>
      <c r="C6" s="258"/>
      <c r="D6" s="258"/>
      <c r="E6" s="258"/>
      <c r="F6" s="258"/>
      <c r="G6" s="258"/>
      <c r="H6" s="258"/>
      <c r="I6" s="258"/>
      <c r="J6" s="258"/>
      <c r="K6" s="258"/>
      <c r="L6" s="258"/>
    </row>
    <row r="7" spans="2:21" x14ac:dyDescent="0.25">
      <c r="E7" s="1"/>
    </row>
    <row r="8" spans="2:21" ht="53.4" customHeight="1" x14ac:dyDescent="0.25">
      <c r="B8" s="259" t="s">
        <v>3</v>
      </c>
      <c r="C8" s="260"/>
      <c r="D8" s="260"/>
      <c r="E8" s="261"/>
      <c r="F8" s="265" t="s">
        <v>4</v>
      </c>
      <c r="G8" s="266"/>
      <c r="H8" s="265" t="s">
        <v>5</v>
      </c>
      <c r="I8" s="266"/>
      <c r="J8" s="267" t="s">
        <v>6</v>
      </c>
      <c r="K8" s="268"/>
      <c r="L8" s="267" t="s">
        <v>7</v>
      </c>
      <c r="M8" s="269"/>
    </row>
    <row r="9" spans="2:21" ht="14.4" customHeight="1" x14ac:dyDescent="0.25">
      <c r="B9" s="262"/>
      <c r="C9" s="263"/>
      <c r="D9" s="263"/>
      <c r="E9" s="264"/>
      <c r="F9" s="7" t="s">
        <v>8</v>
      </c>
      <c r="G9" s="7" t="s">
        <v>9</v>
      </c>
      <c r="H9" s="7" t="s">
        <v>8</v>
      </c>
      <c r="I9" s="7" t="s">
        <v>9</v>
      </c>
      <c r="J9" s="8" t="s">
        <v>8</v>
      </c>
      <c r="K9" s="8" t="s">
        <v>9</v>
      </c>
      <c r="L9" s="7" t="s">
        <v>8</v>
      </c>
      <c r="M9" s="7" t="s">
        <v>9</v>
      </c>
    </row>
    <row r="10" spans="2:21" x14ac:dyDescent="0.25">
      <c r="B10" s="9"/>
      <c r="C10" s="10"/>
      <c r="D10" s="10"/>
      <c r="E10" s="10"/>
      <c r="F10" s="11"/>
      <c r="G10" s="12"/>
      <c r="H10" s="11"/>
      <c r="I10" s="12"/>
      <c r="J10" s="11"/>
      <c r="K10" s="12"/>
      <c r="L10" s="11"/>
      <c r="M10" s="11"/>
      <c r="O10" s="13"/>
    </row>
    <row r="11" spans="2:21" ht="14.4" customHeight="1" x14ac:dyDescent="0.25">
      <c r="B11" s="14" t="s">
        <v>10</v>
      </c>
      <c r="C11" s="15"/>
      <c r="D11" s="15"/>
      <c r="E11" s="16">
        <f>F11+H11+J11+L11</f>
        <v>72</v>
      </c>
      <c r="F11" s="17">
        <f>F13+F18+F24+F36+F48+F76+F83+F91</f>
        <v>30</v>
      </c>
      <c r="G11" s="18">
        <f>F11/72</f>
        <v>0.41666666666666669</v>
      </c>
      <c r="H11" s="19">
        <f>SUM(H13+H18+H24+H36+H48+H76+H83+H91)</f>
        <v>12</v>
      </c>
      <c r="I11" s="18">
        <f>H11/72</f>
        <v>0.16666666666666666</v>
      </c>
      <c r="J11" s="17">
        <f>SUM(J13+J18+J24+J36+J48+J76+J83+J91)</f>
        <v>28</v>
      </c>
      <c r="K11" s="18">
        <f>J11/72</f>
        <v>0.3888888888888889</v>
      </c>
      <c r="L11" s="20">
        <f>L13+L18+L24+L36+L48+L76+L83+L91</f>
        <v>2</v>
      </c>
      <c r="M11" s="21">
        <f>L11/72</f>
        <v>2.7777777777777776E-2</v>
      </c>
      <c r="N11" s="13"/>
      <c r="O11" s="13"/>
      <c r="P11" s="13"/>
      <c r="Q11" s="13"/>
      <c r="R11" s="13"/>
      <c r="S11" s="13"/>
      <c r="T11" s="13"/>
      <c r="U11" s="13"/>
    </row>
    <row r="12" spans="2:21" x14ac:dyDescent="0.25">
      <c r="B12" s="22"/>
      <c r="C12" s="23"/>
      <c r="D12" s="23"/>
      <c r="E12" s="24"/>
      <c r="F12" s="17"/>
      <c r="G12" s="25"/>
      <c r="H12" s="17"/>
      <c r="I12" s="25"/>
      <c r="J12" s="17"/>
      <c r="K12" s="25"/>
      <c r="L12" s="17"/>
      <c r="M12" s="17"/>
    </row>
    <row r="13" spans="2:21" x14ac:dyDescent="0.25">
      <c r="B13" s="26" t="s">
        <v>11</v>
      </c>
      <c r="C13" s="27"/>
      <c r="D13" s="27"/>
      <c r="E13" s="28"/>
      <c r="F13" s="29">
        <f>F241</f>
        <v>0</v>
      </c>
      <c r="G13" s="30"/>
      <c r="H13" s="29">
        <v>0</v>
      </c>
      <c r="I13" s="30"/>
      <c r="J13" s="29">
        <v>4</v>
      </c>
      <c r="K13" s="30"/>
      <c r="L13" s="29">
        <v>0</v>
      </c>
      <c r="M13" s="29"/>
    </row>
    <row r="14" spans="2:21" ht="13.2" hidden="1" customHeight="1" x14ac:dyDescent="0.25">
      <c r="B14" s="31" t="s">
        <v>12</v>
      </c>
      <c r="C14" s="27"/>
      <c r="D14" s="27"/>
      <c r="E14" s="32"/>
      <c r="F14" s="33"/>
      <c r="G14" s="30"/>
      <c r="H14" s="29"/>
      <c r="I14" s="30"/>
      <c r="J14" s="34">
        <v>1</v>
      </c>
      <c r="K14" s="30"/>
      <c r="L14" s="29"/>
      <c r="M14" s="29"/>
    </row>
    <row r="15" spans="2:21" ht="13.2" hidden="1" customHeight="1" x14ac:dyDescent="0.25">
      <c r="B15" s="31" t="s">
        <v>13</v>
      </c>
      <c r="C15" s="27"/>
      <c r="D15" s="27"/>
      <c r="E15" s="32"/>
      <c r="F15" s="33"/>
      <c r="G15" s="30"/>
      <c r="H15" s="29"/>
      <c r="I15" s="30"/>
      <c r="J15" s="35">
        <v>1</v>
      </c>
      <c r="K15" s="30"/>
      <c r="L15" s="29"/>
      <c r="M15" s="29"/>
    </row>
    <row r="16" spans="2:21" ht="13.2" hidden="1" customHeight="1" x14ac:dyDescent="0.25">
      <c r="B16" s="31" t="s">
        <v>14</v>
      </c>
      <c r="C16" s="27"/>
      <c r="D16" s="27"/>
      <c r="E16" s="32"/>
      <c r="F16" s="33"/>
      <c r="G16" s="30"/>
      <c r="H16" s="29"/>
      <c r="I16" s="30"/>
      <c r="J16" s="35">
        <v>1</v>
      </c>
      <c r="K16" s="30"/>
      <c r="L16" s="29"/>
      <c r="M16" s="29"/>
    </row>
    <row r="17" spans="2:13" ht="13.2" hidden="1" customHeight="1" x14ac:dyDescent="0.25">
      <c r="B17" s="31" t="s">
        <v>15</v>
      </c>
      <c r="C17" s="27"/>
      <c r="D17" s="27"/>
      <c r="E17" s="32"/>
      <c r="F17" s="33"/>
      <c r="G17" s="30"/>
      <c r="H17" s="29"/>
      <c r="I17" s="30"/>
      <c r="J17" s="36">
        <v>1</v>
      </c>
      <c r="K17" s="30"/>
      <c r="L17" s="33"/>
      <c r="M17" s="29"/>
    </row>
    <row r="18" spans="2:13" ht="14.4" customHeight="1" x14ac:dyDescent="0.25">
      <c r="B18" s="22" t="s">
        <v>16</v>
      </c>
      <c r="C18" s="23"/>
      <c r="D18" s="23"/>
      <c r="E18" s="16"/>
      <c r="F18" s="17">
        <v>1</v>
      </c>
      <c r="G18" s="25"/>
      <c r="H18" s="17">
        <v>0</v>
      </c>
      <c r="I18" s="25"/>
      <c r="J18" s="17">
        <v>4</v>
      </c>
      <c r="K18" s="25"/>
      <c r="L18" s="17">
        <f>I247</f>
        <v>0</v>
      </c>
      <c r="M18" s="17"/>
    </row>
    <row r="19" spans="2:13" ht="14.4" hidden="1" customHeight="1" x14ac:dyDescent="0.25">
      <c r="B19" s="37" t="s">
        <v>17</v>
      </c>
      <c r="C19" s="23"/>
      <c r="D19" s="23"/>
      <c r="E19" s="25"/>
      <c r="F19" s="38"/>
      <c r="G19" s="25"/>
      <c r="H19" s="17"/>
      <c r="I19" s="25"/>
      <c r="J19" s="34">
        <v>1</v>
      </c>
      <c r="K19" s="25"/>
      <c r="L19" s="39"/>
      <c r="M19" s="17"/>
    </row>
    <row r="20" spans="2:13" ht="14.4" hidden="1" customHeight="1" x14ac:dyDescent="0.25">
      <c r="B20" s="37" t="s">
        <v>18</v>
      </c>
      <c r="C20" s="23"/>
      <c r="D20" s="23"/>
      <c r="E20" s="25"/>
      <c r="F20" s="40"/>
      <c r="G20" s="25"/>
      <c r="H20" s="17"/>
      <c r="I20" s="25"/>
      <c r="J20" s="35">
        <v>1</v>
      </c>
      <c r="K20" s="25"/>
      <c r="L20" s="39"/>
      <c r="M20" s="17"/>
    </row>
    <row r="21" spans="2:13" ht="14.4" hidden="1" customHeight="1" x14ac:dyDescent="0.25">
      <c r="B21" s="37" t="s">
        <v>19</v>
      </c>
      <c r="C21" s="23"/>
      <c r="D21" s="23"/>
      <c r="E21" s="25"/>
      <c r="F21" s="40"/>
      <c r="G21" s="25"/>
      <c r="H21" s="17"/>
      <c r="I21" s="25"/>
      <c r="J21" s="35">
        <v>1</v>
      </c>
      <c r="K21" s="25"/>
      <c r="L21" s="39"/>
      <c r="M21" s="17"/>
    </row>
    <row r="22" spans="2:13" ht="14.4" hidden="1" customHeight="1" x14ac:dyDescent="0.25">
      <c r="B22" s="37" t="s">
        <v>20</v>
      </c>
      <c r="C22" s="23"/>
      <c r="D22" s="23"/>
      <c r="E22" s="25"/>
      <c r="F22" s="35">
        <v>1</v>
      </c>
      <c r="G22" s="25"/>
      <c r="H22" s="17"/>
      <c r="I22" s="25"/>
      <c r="J22" s="35"/>
      <c r="K22" s="25"/>
      <c r="L22" s="39"/>
      <c r="M22" s="17"/>
    </row>
    <row r="23" spans="2:13" ht="14.4" hidden="1" customHeight="1" x14ac:dyDescent="0.25">
      <c r="B23" s="37" t="s">
        <v>21</v>
      </c>
      <c r="C23" s="23"/>
      <c r="D23" s="23"/>
      <c r="E23" s="25"/>
      <c r="F23" s="36"/>
      <c r="G23" s="25"/>
      <c r="H23" s="17"/>
      <c r="I23" s="25"/>
      <c r="J23" s="36">
        <v>1</v>
      </c>
      <c r="K23" s="25"/>
      <c r="L23" s="39"/>
      <c r="M23" s="17"/>
    </row>
    <row r="24" spans="2:13" ht="14.4" customHeight="1" x14ac:dyDescent="0.25">
      <c r="B24" s="26" t="s">
        <v>22</v>
      </c>
      <c r="C24" s="27"/>
      <c r="D24" s="27"/>
      <c r="E24" s="28"/>
      <c r="F24" s="29">
        <f>SUM(F25:F35)</f>
        <v>5</v>
      </c>
      <c r="G24" s="30"/>
      <c r="H24" s="29">
        <f>SUM(H25:H35)</f>
        <v>3</v>
      </c>
      <c r="I24" s="30"/>
      <c r="J24" s="29">
        <f>SUM(J25:J35)</f>
        <v>2</v>
      </c>
      <c r="K24" s="30"/>
      <c r="L24" s="29">
        <f>SUM(L25:L35)</f>
        <v>1</v>
      </c>
      <c r="M24" s="29"/>
    </row>
    <row r="25" spans="2:13" ht="14.4" hidden="1" customHeight="1" x14ac:dyDescent="0.25">
      <c r="B25" s="31" t="s">
        <v>23</v>
      </c>
      <c r="C25" s="27"/>
      <c r="D25" s="27"/>
      <c r="E25" s="30"/>
      <c r="F25" s="38"/>
      <c r="G25" s="30"/>
      <c r="H25" s="38"/>
      <c r="I25" s="30"/>
      <c r="J25" s="34">
        <v>1</v>
      </c>
      <c r="K25" s="30"/>
      <c r="L25" s="34"/>
      <c r="M25" s="29"/>
    </row>
    <row r="26" spans="2:13" ht="14.4" hidden="1" customHeight="1" x14ac:dyDescent="0.25">
      <c r="B26" s="31" t="s">
        <v>24</v>
      </c>
      <c r="C26" s="27"/>
      <c r="D26" s="27"/>
      <c r="E26" s="30"/>
      <c r="F26" s="35"/>
      <c r="G26" s="30"/>
      <c r="H26" s="40"/>
      <c r="I26" s="30"/>
      <c r="J26" s="35">
        <v>1</v>
      </c>
      <c r="K26" s="30"/>
      <c r="L26" s="35"/>
      <c r="M26" s="29"/>
    </row>
    <row r="27" spans="2:13" ht="14.4" hidden="1" customHeight="1" x14ac:dyDescent="0.25">
      <c r="B27" s="31" t="s">
        <v>25</v>
      </c>
      <c r="C27" s="27"/>
      <c r="D27" s="27"/>
      <c r="E27" s="30"/>
      <c r="F27" s="35"/>
      <c r="G27" s="30"/>
      <c r="H27" s="40">
        <v>1</v>
      </c>
      <c r="I27" s="30"/>
      <c r="J27" s="35"/>
      <c r="K27" s="30"/>
      <c r="L27" s="35"/>
      <c r="M27" s="29"/>
    </row>
    <row r="28" spans="2:13" ht="14.4" hidden="1" customHeight="1" x14ac:dyDescent="0.25">
      <c r="B28" s="31" t="s">
        <v>26</v>
      </c>
      <c r="C28" s="27"/>
      <c r="D28" s="27"/>
      <c r="E28" s="30"/>
      <c r="F28" s="35">
        <v>1</v>
      </c>
      <c r="G28" s="30"/>
      <c r="H28" s="40"/>
      <c r="I28" s="30"/>
      <c r="J28" s="35"/>
      <c r="K28" s="30"/>
      <c r="L28" s="35"/>
      <c r="M28" s="29"/>
    </row>
    <row r="29" spans="2:13" ht="14.4" hidden="1" customHeight="1" x14ac:dyDescent="0.25">
      <c r="B29" s="31" t="s">
        <v>27</v>
      </c>
      <c r="C29" s="27"/>
      <c r="D29" s="27"/>
      <c r="E29" s="30"/>
      <c r="F29" s="35"/>
      <c r="G29" s="30"/>
      <c r="H29" s="40">
        <v>1</v>
      </c>
      <c r="I29" s="30"/>
      <c r="J29" s="35"/>
      <c r="K29" s="30"/>
      <c r="L29" s="35"/>
      <c r="M29" s="29"/>
    </row>
    <row r="30" spans="2:13" ht="14.4" hidden="1" customHeight="1" x14ac:dyDescent="0.25">
      <c r="B30" s="31" t="s">
        <v>28</v>
      </c>
      <c r="C30" s="27"/>
      <c r="D30" s="27"/>
      <c r="E30" s="30"/>
      <c r="F30" s="35">
        <v>1</v>
      </c>
      <c r="G30" s="30"/>
      <c r="H30" s="40"/>
      <c r="I30" s="30"/>
      <c r="J30" s="35"/>
      <c r="K30" s="30"/>
      <c r="L30" s="35"/>
      <c r="M30" s="29"/>
    </row>
    <row r="31" spans="2:13" ht="14.4" hidden="1" customHeight="1" x14ac:dyDescent="0.25">
      <c r="B31" s="31" t="s">
        <v>29</v>
      </c>
      <c r="C31" s="27"/>
      <c r="D31" s="27"/>
      <c r="E31" s="30"/>
      <c r="F31" s="35"/>
      <c r="G31" s="30"/>
      <c r="H31" s="40">
        <v>1</v>
      </c>
      <c r="I31" s="30"/>
      <c r="J31" s="35"/>
      <c r="K31" s="30"/>
      <c r="L31" s="35"/>
      <c r="M31" s="29"/>
    </row>
    <row r="32" spans="2:13" ht="14.4" hidden="1" customHeight="1" x14ac:dyDescent="0.25">
      <c r="B32" s="31" t="s">
        <v>30</v>
      </c>
      <c r="C32" s="27"/>
      <c r="D32" s="27"/>
      <c r="E32" s="30"/>
      <c r="F32" s="35">
        <v>1</v>
      </c>
      <c r="G32" s="30"/>
      <c r="H32" s="40"/>
      <c r="I32" s="30"/>
      <c r="J32" s="35"/>
      <c r="K32" s="30"/>
      <c r="L32" s="35"/>
      <c r="M32" s="29"/>
    </row>
    <row r="33" spans="2:13" ht="14.4" hidden="1" customHeight="1" x14ac:dyDescent="0.25">
      <c r="B33" s="31" t="s">
        <v>31</v>
      </c>
      <c r="C33" s="27"/>
      <c r="D33" s="27"/>
      <c r="E33" s="30"/>
      <c r="F33" s="35">
        <v>1</v>
      </c>
      <c r="G33" s="30"/>
      <c r="H33" s="40"/>
      <c r="I33" s="30"/>
      <c r="J33" s="35"/>
      <c r="K33" s="30"/>
      <c r="L33" s="35"/>
      <c r="M33" s="29"/>
    </row>
    <row r="34" spans="2:13" ht="14.4" hidden="1" customHeight="1" x14ac:dyDescent="0.25">
      <c r="B34" s="31" t="s">
        <v>32</v>
      </c>
      <c r="C34" s="27"/>
      <c r="D34" s="27"/>
      <c r="E34" s="30"/>
      <c r="F34" s="35"/>
      <c r="G34" s="30"/>
      <c r="H34" s="40"/>
      <c r="I34" s="30"/>
      <c r="J34" s="35"/>
      <c r="K34" s="30"/>
      <c r="L34" s="35">
        <v>1</v>
      </c>
      <c r="M34" s="29"/>
    </row>
    <row r="35" spans="2:13" ht="14.4" hidden="1" customHeight="1" x14ac:dyDescent="0.25">
      <c r="B35" s="31" t="s">
        <v>33</v>
      </c>
      <c r="C35" s="27"/>
      <c r="D35" s="27"/>
      <c r="E35" s="30"/>
      <c r="F35" s="36">
        <v>1</v>
      </c>
      <c r="G35" s="30"/>
      <c r="H35" s="41"/>
      <c r="I35" s="30"/>
      <c r="J35" s="36"/>
      <c r="K35" s="30"/>
      <c r="L35" s="36"/>
      <c r="M35" s="29"/>
    </row>
    <row r="36" spans="2:13" ht="14.4" customHeight="1" x14ac:dyDescent="0.25">
      <c r="B36" s="22" t="s">
        <v>34</v>
      </c>
      <c r="C36" s="23"/>
      <c r="D36" s="23"/>
      <c r="E36" s="16"/>
      <c r="F36" s="17">
        <f>SUM(F37:F47)</f>
        <v>4</v>
      </c>
      <c r="G36" s="25"/>
      <c r="H36" s="17">
        <f>SUM(H37:H47)</f>
        <v>3</v>
      </c>
      <c r="I36" s="25"/>
      <c r="J36" s="17">
        <f>SUM(J37:J47)</f>
        <v>4</v>
      </c>
      <c r="K36" s="25"/>
      <c r="L36" s="17"/>
      <c r="M36" s="17"/>
    </row>
    <row r="37" spans="2:13" ht="14.4" hidden="1" customHeight="1" x14ac:dyDescent="0.25">
      <c r="B37" s="37" t="s">
        <v>35</v>
      </c>
      <c r="C37" s="42"/>
      <c r="D37" s="42"/>
      <c r="E37" s="43"/>
      <c r="F37" s="34"/>
      <c r="G37" s="43"/>
      <c r="H37" s="34"/>
      <c r="I37" s="43"/>
      <c r="J37" s="34">
        <v>1</v>
      </c>
      <c r="K37" s="44"/>
      <c r="L37" s="45"/>
      <c r="M37" s="45"/>
    </row>
    <row r="38" spans="2:13" ht="14.4" hidden="1" customHeight="1" x14ac:dyDescent="0.25">
      <c r="B38" s="37" t="s">
        <v>36</v>
      </c>
      <c r="C38" s="42"/>
      <c r="D38" s="42"/>
      <c r="E38" s="43"/>
      <c r="F38" s="35"/>
      <c r="G38" s="43"/>
      <c r="H38" s="35">
        <v>1</v>
      </c>
      <c r="I38" s="43"/>
      <c r="J38" s="35"/>
      <c r="K38" s="44"/>
      <c r="L38" s="45"/>
      <c r="M38" s="45"/>
    </row>
    <row r="39" spans="2:13" ht="14.4" hidden="1" customHeight="1" x14ac:dyDescent="0.25">
      <c r="B39" s="37" t="s">
        <v>37</v>
      </c>
      <c r="C39" s="42"/>
      <c r="D39" s="42"/>
      <c r="E39" s="43"/>
      <c r="F39" s="35">
        <v>1</v>
      </c>
      <c r="G39" s="43"/>
      <c r="H39" s="35"/>
      <c r="I39" s="43"/>
      <c r="J39" s="35"/>
      <c r="K39" s="44"/>
      <c r="L39" s="45"/>
      <c r="M39" s="45"/>
    </row>
    <row r="40" spans="2:13" ht="14.4" hidden="1" customHeight="1" x14ac:dyDescent="0.25">
      <c r="B40" s="37" t="s">
        <v>38</v>
      </c>
      <c r="C40" s="42"/>
      <c r="D40" s="42"/>
      <c r="E40" s="43"/>
      <c r="F40" s="35"/>
      <c r="G40" s="43"/>
      <c r="H40" s="35">
        <v>1</v>
      </c>
      <c r="I40" s="43"/>
      <c r="J40" s="35"/>
      <c r="K40" s="44"/>
      <c r="L40" s="45"/>
      <c r="M40" s="45"/>
    </row>
    <row r="41" spans="2:13" ht="14.4" hidden="1" customHeight="1" x14ac:dyDescent="0.25">
      <c r="B41" s="37" t="s">
        <v>39</v>
      </c>
      <c r="C41" s="42"/>
      <c r="D41" s="42"/>
      <c r="E41" s="43"/>
      <c r="F41" s="35"/>
      <c r="G41" s="43"/>
      <c r="H41" s="35"/>
      <c r="I41" s="43"/>
      <c r="J41" s="35">
        <v>1</v>
      </c>
      <c r="K41" s="44"/>
      <c r="L41" s="45"/>
      <c r="M41" s="45"/>
    </row>
    <row r="42" spans="2:13" ht="14.4" hidden="1" customHeight="1" x14ac:dyDescent="0.25">
      <c r="B42" s="37" t="s">
        <v>40</v>
      </c>
      <c r="C42" s="42"/>
      <c r="D42" s="42"/>
      <c r="E42" s="43"/>
      <c r="F42" s="35"/>
      <c r="G42" s="43"/>
      <c r="H42" s="35">
        <v>1</v>
      </c>
      <c r="I42" s="43"/>
      <c r="J42" s="35"/>
      <c r="K42" s="44"/>
      <c r="L42" s="45"/>
      <c r="M42" s="45"/>
    </row>
    <row r="43" spans="2:13" ht="14.4" hidden="1" customHeight="1" x14ac:dyDescent="0.25">
      <c r="B43" s="37" t="s">
        <v>41</v>
      </c>
      <c r="C43" s="42"/>
      <c r="D43" s="42"/>
      <c r="E43" s="43"/>
      <c r="F43" s="35"/>
      <c r="G43" s="43"/>
      <c r="H43" s="35"/>
      <c r="I43" s="43"/>
      <c r="J43" s="35">
        <v>1</v>
      </c>
      <c r="K43" s="44"/>
      <c r="L43" s="45"/>
      <c r="M43" s="45"/>
    </row>
    <row r="44" spans="2:13" ht="14.4" hidden="1" customHeight="1" x14ac:dyDescent="0.25">
      <c r="B44" s="37" t="s">
        <v>42</v>
      </c>
      <c r="C44" s="42"/>
      <c r="D44" s="42"/>
      <c r="E44" s="43"/>
      <c r="F44" s="35">
        <v>1</v>
      </c>
      <c r="G44" s="43"/>
      <c r="H44" s="35"/>
      <c r="I44" s="43"/>
      <c r="J44" s="35"/>
      <c r="K44" s="44"/>
      <c r="L44" s="45"/>
      <c r="M44" s="45"/>
    </row>
    <row r="45" spans="2:13" ht="14.4" hidden="1" customHeight="1" x14ac:dyDescent="0.25">
      <c r="B45" s="37" t="s">
        <v>43</v>
      </c>
      <c r="C45" s="42"/>
      <c r="D45" s="42"/>
      <c r="E45" s="43"/>
      <c r="F45" s="35"/>
      <c r="G45" s="43"/>
      <c r="H45" s="35"/>
      <c r="I45" s="43"/>
      <c r="J45" s="35">
        <v>1</v>
      </c>
      <c r="K45" s="44"/>
      <c r="L45" s="45"/>
      <c r="M45" s="45"/>
    </row>
    <row r="46" spans="2:13" ht="14.4" hidden="1" customHeight="1" x14ac:dyDescent="0.25">
      <c r="B46" s="46" t="s">
        <v>44</v>
      </c>
      <c r="C46" s="42"/>
      <c r="D46" s="42"/>
      <c r="E46" s="43"/>
      <c r="F46" s="35">
        <v>1</v>
      </c>
      <c r="G46" s="43"/>
      <c r="H46" s="35"/>
      <c r="I46" s="43"/>
      <c r="J46" s="35"/>
      <c r="K46" s="44"/>
      <c r="L46" s="45"/>
      <c r="M46" s="45"/>
    </row>
    <row r="47" spans="2:13" ht="14.4" hidden="1" customHeight="1" x14ac:dyDescent="0.25">
      <c r="B47" s="46" t="s">
        <v>45</v>
      </c>
      <c r="C47" s="42"/>
      <c r="D47" s="42"/>
      <c r="E47" s="43"/>
      <c r="F47" s="36">
        <v>1</v>
      </c>
      <c r="G47" s="43"/>
      <c r="H47" s="36"/>
      <c r="I47" s="43"/>
      <c r="J47" s="36"/>
      <c r="K47" s="44"/>
      <c r="L47" s="45"/>
      <c r="M47" s="45"/>
    </row>
    <row r="48" spans="2:13" ht="13.95" customHeight="1" x14ac:dyDescent="0.25">
      <c r="B48" s="26" t="s">
        <v>46</v>
      </c>
      <c r="C48" s="27"/>
      <c r="D48" s="27"/>
      <c r="E48" s="28"/>
      <c r="F48" s="29">
        <f>SUM(F49:F75)</f>
        <v>13</v>
      </c>
      <c r="G48" s="30"/>
      <c r="H48" s="29">
        <f>SUM(H49:H75)</f>
        <v>5</v>
      </c>
      <c r="I48" s="30"/>
      <c r="J48" s="29">
        <f>SUM(J49:J75)</f>
        <v>8</v>
      </c>
      <c r="K48" s="30"/>
      <c r="L48" s="29">
        <f>SUM(L49:L75)</f>
        <v>1</v>
      </c>
      <c r="M48" s="29"/>
    </row>
    <row r="49" spans="2:13" ht="14.4" hidden="1" customHeight="1" x14ac:dyDescent="0.25">
      <c r="B49" s="31" t="s">
        <v>47</v>
      </c>
      <c r="C49" s="47"/>
      <c r="D49" s="47"/>
      <c r="E49" s="48"/>
      <c r="F49" s="34">
        <v>1</v>
      </c>
      <c r="G49" s="48"/>
      <c r="H49" s="34"/>
      <c r="I49" s="48"/>
      <c r="J49" s="34"/>
      <c r="K49" s="48"/>
      <c r="L49" s="34"/>
      <c r="M49" s="33"/>
    </row>
    <row r="50" spans="2:13" ht="14.4" hidden="1" customHeight="1" x14ac:dyDescent="0.25">
      <c r="B50" s="31" t="s">
        <v>48</v>
      </c>
      <c r="C50" s="47"/>
      <c r="D50" s="47"/>
      <c r="E50" s="48"/>
      <c r="F50" s="35"/>
      <c r="G50" s="48"/>
      <c r="H50" s="35">
        <v>1</v>
      </c>
      <c r="I50" s="48"/>
      <c r="J50" s="35"/>
      <c r="K50" s="48"/>
      <c r="L50" s="35"/>
      <c r="M50" s="33"/>
    </row>
    <row r="51" spans="2:13" ht="14.4" hidden="1" customHeight="1" x14ac:dyDescent="0.25">
      <c r="B51" s="31" t="s">
        <v>49</v>
      </c>
      <c r="C51" s="47"/>
      <c r="D51" s="47"/>
      <c r="E51" s="48"/>
      <c r="F51" s="35">
        <v>1</v>
      </c>
      <c r="G51" s="48"/>
      <c r="H51" s="35"/>
      <c r="I51" s="48"/>
      <c r="J51" s="35"/>
      <c r="K51" s="48"/>
      <c r="L51" s="35"/>
      <c r="M51" s="33"/>
    </row>
    <row r="52" spans="2:13" ht="14.4" hidden="1" customHeight="1" x14ac:dyDescent="0.25">
      <c r="B52" s="31" t="s">
        <v>50</v>
      </c>
      <c r="C52" s="47"/>
      <c r="D52" s="47"/>
      <c r="E52" s="48"/>
      <c r="F52" s="35"/>
      <c r="G52" s="48"/>
      <c r="H52" s="35"/>
      <c r="I52" s="48"/>
      <c r="J52" s="35">
        <v>1</v>
      </c>
      <c r="K52" s="48"/>
      <c r="L52" s="35"/>
      <c r="M52" s="33"/>
    </row>
    <row r="53" spans="2:13" ht="13.95" hidden="1" customHeight="1" x14ac:dyDescent="0.25">
      <c r="B53" s="31" t="s">
        <v>51</v>
      </c>
      <c r="C53" s="47"/>
      <c r="D53" s="47"/>
      <c r="E53" s="48"/>
      <c r="F53" s="35"/>
      <c r="G53" s="48"/>
      <c r="H53" s="35"/>
      <c r="I53" s="48"/>
      <c r="J53" s="35">
        <v>1</v>
      </c>
      <c r="K53" s="48"/>
      <c r="L53" s="35"/>
      <c r="M53" s="33"/>
    </row>
    <row r="54" spans="2:13" ht="13.95" hidden="1" customHeight="1" x14ac:dyDescent="0.25">
      <c r="B54" s="31" t="s">
        <v>52</v>
      </c>
      <c r="C54" s="47"/>
      <c r="D54" s="47"/>
      <c r="E54" s="48"/>
      <c r="F54" s="35"/>
      <c r="G54" s="48"/>
      <c r="H54" s="35"/>
      <c r="I54" s="48"/>
      <c r="J54" s="35">
        <v>1</v>
      </c>
      <c r="K54" s="48"/>
      <c r="L54" s="35"/>
      <c r="M54" s="33"/>
    </row>
    <row r="55" spans="2:13" ht="14.4" hidden="1" customHeight="1" x14ac:dyDescent="0.25">
      <c r="B55" s="31" t="s">
        <v>53</v>
      </c>
      <c r="C55" s="47"/>
      <c r="D55" s="47"/>
      <c r="E55" s="48"/>
      <c r="F55" s="35">
        <v>1</v>
      </c>
      <c r="G55" s="48"/>
      <c r="H55" s="35"/>
      <c r="I55" s="48"/>
      <c r="J55" s="35"/>
      <c r="K55" s="48"/>
      <c r="L55" s="35"/>
      <c r="M55" s="33"/>
    </row>
    <row r="56" spans="2:13" ht="14.4" hidden="1" customHeight="1" x14ac:dyDescent="0.25">
      <c r="B56" s="31" t="s">
        <v>54</v>
      </c>
      <c r="C56" s="47"/>
      <c r="D56" s="47"/>
      <c r="E56" s="48"/>
      <c r="F56" s="35">
        <v>1</v>
      </c>
      <c r="G56" s="48"/>
      <c r="H56" s="35"/>
      <c r="I56" s="48"/>
      <c r="J56" s="35"/>
      <c r="K56" s="48"/>
      <c r="L56" s="35"/>
      <c r="M56" s="33"/>
    </row>
    <row r="57" spans="2:13" ht="14.4" hidden="1" customHeight="1" x14ac:dyDescent="0.25">
      <c r="B57" s="31" t="s">
        <v>55</v>
      </c>
      <c r="C57" s="47"/>
      <c r="D57" s="47"/>
      <c r="E57" s="48"/>
      <c r="F57" s="35">
        <v>1</v>
      </c>
      <c r="G57" s="48"/>
      <c r="H57" s="35"/>
      <c r="I57" s="48"/>
      <c r="J57" s="35"/>
      <c r="K57" s="48"/>
      <c r="L57" s="35"/>
      <c r="M57" s="33"/>
    </row>
    <row r="58" spans="2:13" ht="14.4" hidden="1" customHeight="1" x14ac:dyDescent="0.25">
      <c r="B58" s="31" t="s">
        <v>56</v>
      </c>
      <c r="C58" s="47"/>
      <c r="D58" s="47"/>
      <c r="E58" s="48"/>
      <c r="F58" s="35"/>
      <c r="G58" s="48"/>
      <c r="H58" s="35"/>
      <c r="I58" s="48"/>
      <c r="J58" s="35"/>
      <c r="K58" s="48"/>
      <c r="L58" s="35">
        <v>1</v>
      </c>
      <c r="M58" s="33"/>
    </row>
    <row r="59" spans="2:13" ht="14.4" hidden="1" customHeight="1" x14ac:dyDescent="0.25">
      <c r="B59" s="31" t="s">
        <v>57</v>
      </c>
      <c r="C59" s="47"/>
      <c r="D59" s="47"/>
      <c r="E59" s="48"/>
      <c r="F59" s="35">
        <v>1</v>
      </c>
      <c r="G59" s="48"/>
      <c r="H59" s="35"/>
      <c r="I59" s="48"/>
      <c r="J59" s="35"/>
      <c r="K59" s="48"/>
      <c r="L59" s="35"/>
      <c r="M59" s="33"/>
    </row>
    <row r="60" spans="2:13" ht="14.4" hidden="1" customHeight="1" x14ac:dyDescent="0.25">
      <c r="B60" s="31" t="s">
        <v>58</v>
      </c>
      <c r="C60" s="47"/>
      <c r="D60" s="47"/>
      <c r="E60" s="48"/>
      <c r="F60" s="35">
        <v>1</v>
      </c>
      <c r="G60" s="48"/>
      <c r="H60" s="35"/>
      <c r="I60" s="48"/>
      <c r="J60" s="35"/>
      <c r="K60" s="48"/>
      <c r="L60" s="35"/>
      <c r="M60" s="33"/>
    </row>
    <row r="61" spans="2:13" ht="14.4" hidden="1" customHeight="1" x14ac:dyDescent="0.25">
      <c r="B61" s="31" t="s">
        <v>59</v>
      </c>
      <c r="C61" s="47"/>
      <c r="D61" s="47"/>
      <c r="E61" s="48"/>
      <c r="F61" s="35"/>
      <c r="G61" s="48"/>
      <c r="H61" s="35"/>
      <c r="I61" s="48"/>
      <c r="J61" s="35">
        <v>1</v>
      </c>
      <c r="K61" s="48"/>
      <c r="L61" s="35"/>
      <c r="M61" s="33"/>
    </row>
    <row r="62" spans="2:13" ht="14.4" hidden="1" customHeight="1" x14ac:dyDescent="0.25">
      <c r="B62" s="31" t="s">
        <v>60</v>
      </c>
      <c r="C62" s="47"/>
      <c r="D62" s="47"/>
      <c r="E62" s="48"/>
      <c r="F62" s="35"/>
      <c r="G62" s="48"/>
      <c r="H62" s="35">
        <v>1</v>
      </c>
      <c r="I62" s="48"/>
      <c r="J62" s="35"/>
      <c r="K62" s="48"/>
      <c r="L62" s="35"/>
      <c r="M62" s="33"/>
    </row>
    <row r="63" spans="2:13" ht="14.4" hidden="1" customHeight="1" x14ac:dyDescent="0.25">
      <c r="B63" s="31" t="s">
        <v>61</v>
      </c>
      <c r="C63" s="47"/>
      <c r="D63" s="47"/>
      <c r="E63" s="48"/>
      <c r="F63" s="35">
        <v>1</v>
      </c>
      <c r="G63" s="48"/>
      <c r="H63" s="35"/>
      <c r="I63" s="48"/>
      <c r="J63" s="35"/>
      <c r="K63" s="48"/>
      <c r="L63" s="35"/>
      <c r="M63" s="33"/>
    </row>
    <row r="64" spans="2:13" ht="14.4" hidden="1" customHeight="1" x14ac:dyDescent="0.25">
      <c r="B64" s="31" t="s">
        <v>62</v>
      </c>
      <c r="C64" s="47"/>
      <c r="D64" s="47"/>
      <c r="E64" s="48"/>
      <c r="F64" s="35"/>
      <c r="G64" s="48"/>
      <c r="H64" s="35">
        <v>1</v>
      </c>
      <c r="I64" s="48"/>
      <c r="J64" s="35"/>
      <c r="K64" s="48"/>
      <c r="L64" s="35"/>
      <c r="M64" s="33"/>
    </row>
    <row r="65" spans="2:13" ht="14.4" hidden="1" customHeight="1" x14ac:dyDescent="0.25">
      <c r="B65" s="31" t="s">
        <v>63</v>
      </c>
      <c r="C65" s="47"/>
      <c r="D65" s="47"/>
      <c r="E65" s="48"/>
      <c r="F65" s="35"/>
      <c r="G65" s="48"/>
      <c r="H65" s="35">
        <v>1</v>
      </c>
      <c r="I65" s="48"/>
      <c r="J65" s="35"/>
      <c r="K65" s="48"/>
      <c r="L65" s="35"/>
      <c r="M65" s="33"/>
    </row>
    <row r="66" spans="2:13" ht="14.4" hidden="1" customHeight="1" x14ac:dyDescent="0.25">
      <c r="B66" s="31" t="s">
        <v>64</v>
      </c>
      <c r="C66" s="47"/>
      <c r="D66" s="47"/>
      <c r="E66" s="48"/>
      <c r="F66" s="35">
        <v>1</v>
      </c>
      <c r="G66" s="48"/>
      <c r="H66" s="35"/>
      <c r="I66" s="48"/>
      <c r="J66" s="35"/>
      <c r="K66" s="48"/>
      <c r="L66" s="35"/>
      <c r="M66" s="33"/>
    </row>
    <row r="67" spans="2:13" ht="14.4" hidden="1" customHeight="1" x14ac:dyDescent="0.25">
      <c r="B67" s="31" t="s">
        <v>65</v>
      </c>
      <c r="C67" s="47"/>
      <c r="D67" s="47"/>
      <c r="E67" s="48"/>
      <c r="F67" s="35"/>
      <c r="G67" s="48"/>
      <c r="H67" s="35"/>
      <c r="I67" s="48"/>
      <c r="J67" s="35">
        <v>1</v>
      </c>
      <c r="K67" s="48"/>
      <c r="L67" s="35"/>
      <c r="M67" s="33"/>
    </row>
    <row r="68" spans="2:13" ht="14.4" hidden="1" customHeight="1" x14ac:dyDescent="0.25">
      <c r="B68" s="31" t="s">
        <v>66</v>
      </c>
      <c r="C68" s="47"/>
      <c r="D68" s="47"/>
      <c r="E68" s="48"/>
      <c r="F68" s="35"/>
      <c r="G68" s="48"/>
      <c r="H68" s="35">
        <v>1</v>
      </c>
      <c r="I68" s="48"/>
      <c r="J68" s="35"/>
      <c r="K68" s="48"/>
      <c r="L68" s="35"/>
      <c r="M68" s="33"/>
    </row>
    <row r="69" spans="2:13" ht="14.4" hidden="1" customHeight="1" x14ac:dyDescent="0.25">
      <c r="B69" s="31" t="s">
        <v>67</v>
      </c>
      <c r="C69" s="47"/>
      <c r="D69" s="47"/>
      <c r="E69" s="48"/>
      <c r="F69" s="35"/>
      <c r="G69" s="48"/>
      <c r="H69" s="35"/>
      <c r="I69" s="48"/>
      <c r="J69" s="35">
        <v>1</v>
      </c>
      <c r="K69" s="48"/>
      <c r="L69" s="35"/>
      <c r="M69" s="33"/>
    </row>
    <row r="70" spans="2:13" ht="14.4" hidden="1" customHeight="1" x14ac:dyDescent="0.25">
      <c r="B70" s="31" t="s">
        <v>68</v>
      </c>
      <c r="C70" s="47"/>
      <c r="D70" s="47"/>
      <c r="E70" s="48"/>
      <c r="F70" s="35">
        <v>1</v>
      </c>
      <c r="G70" s="48"/>
      <c r="H70" s="35"/>
      <c r="I70" s="48"/>
      <c r="J70" s="35"/>
      <c r="K70" s="48"/>
      <c r="L70" s="35"/>
      <c r="M70" s="33"/>
    </row>
    <row r="71" spans="2:13" ht="14.4" hidden="1" customHeight="1" x14ac:dyDescent="0.25">
      <c r="B71" s="31" t="s">
        <v>69</v>
      </c>
      <c r="C71" s="47"/>
      <c r="D71" s="47"/>
      <c r="E71" s="48"/>
      <c r="F71" s="35"/>
      <c r="G71" s="48"/>
      <c r="H71" s="35"/>
      <c r="I71" s="48"/>
      <c r="J71" s="35">
        <v>1</v>
      </c>
      <c r="K71" s="48"/>
      <c r="L71" s="35"/>
      <c r="M71" s="33"/>
    </row>
    <row r="72" spans="2:13" ht="14.4" hidden="1" customHeight="1" x14ac:dyDescent="0.25">
      <c r="B72" s="31" t="s">
        <v>70</v>
      </c>
      <c r="C72" s="47"/>
      <c r="D72" s="47"/>
      <c r="E72" s="48"/>
      <c r="F72" s="35">
        <v>1</v>
      </c>
      <c r="G72" s="48"/>
      <c r="H72" s="35"/>
      <c r="I72" s="48"/>
      <c r="J72" s="35"/>
      <c r="K72" s="48"/>
      <c r="L72" s="35"/>
      <c r="M72" s="33"/>
    </row>
    <row r="73" spans="2:13" ht="14.4" hidden="1" customHeight="1" x14ac:dyDescent="0.25">
      <c r="B73" s="31" t="s">
        <v>71</v>
      </c>
      <c r="C73" s="47"/>
      <c r="D73" s="47"/>
      <c r="E73" s="48"/>
      <c r="F73" s="35">
        <v>1</v>
      </c>
      <c r="G73" s="48"/>
      <c r="H73" s="35"/>
      <c r="I73" s="48"/>
      <c r="J73" s="35"/>
      <c r="K73" s="48"/>
      <c r="L73" s="35"/>
      <c r="M73" s="33"/>
    </row>
    <row r="74" spans="2:13" ht="14.4" hidden="1" customHeight="1" x14ac:dyDescent="0.25">
      <c r="B74" s="31" t="s">
        <v>72</v>
      </c>
      <c r="C74" s="47"/>
      <c r="D74" s="47"/>
      <c r="E74" s="48"/>
      <c r="F74" s="35">
        <v>1</v>
      </c>
      <c r="G74" s="48"/>
      <c r="H74" s="35"/>
      <c r="I74" s="48"/>
      <c r="J74" s="35"/>
      <c r="K74" s="48"/>
      <c r="L74" s="35"/>
      <c r="M74" s="33"/>
    </row>
    <row r="75" spans="2:13" ht="14.4" hidden="1" customHeight="1" x14ac:dyDescent="0.25">
      <c r="B75" s="31" t="s">
        <v>73</v>
      </c>
      <c r="C75" s="47"/>
      <c r="D75" s="47"/>
      <c r="E75" s="48"/>
      <c r="F75" s="36"/>
      <c r="G75" s="48"/>
      <c r="H75" s="36"/>
      <c r="I75" s="48"/>
      <c r="J75" s="36">
        <v>1</v>
      </c>
      <c r="K75" s="48"/>
      <c r="L75" s="36"/>
      <c r="M75" s="33"/>
    </row>
    <row r="76" spans="2:13" ht="14.4" customHeight="1" x14ac:dyDescent="0.25">
      <c r="B76" s="22" t="s">
        <v>74</v>
      </c>
      <c r="C76" s="23"/>
      <c r="D76" s="23"/>
      <c r="E76" s="16"/>
      <c r="F76" s="17">
        <f>SUM(F77:F82)</f>
        <v>3</v>
      </c>
      <c r="G76" s="25"/>
      <c r="H76" s="17">
        <f>SUM(H77:H82)</f>
        <v>1</v>
      </c>
      <c r="I76" s="25"/>
      <c r="J76" s="17">
        <f>SUM(J77:J82)</f>
        <v>2</v>
      </c>
      <c r="K76" s="25"/>
      <c r="L76" s="17"/>
      <c r="M76" s="17"/>
    </row>
    <row r="77" spans="2:13" ht="14.4" hidden="1" customHeight="1" x14ac:dyDescent="0.25">
      <c r="B77" s="37" t="s">
        <v>75</v>
      </c>
      <c r="C77" s="23"/>
      <c r="D77" s="23"/>
      <c r="E77" s="25"/>
      <c r="F77" s="34">
        <v>1</v>
      </c>
      <c r="G77" s="25"/>
      <c r="H77" s="38"/>
      <c r="I77" s="25"/>
      <c r="J77" s="34"/>
      <c r="K77" s="25"/>
      <c r="L77" s="45"/>
      <c r="M77" s="17"/>
    </row>
    <row r="78" spans="2:13" ht="14.4" hidden="1" customHeight="1" x14ac:dyDescent="0.25">
      <c r="B78" s="37" t="s">
        <v>76</v>
      </c>
      <c r="C78" s="23"/>
      <c r="D78" s="23"/>
      <c r="E78" s="25"/>
      <c r="F78" s="35"/>
      <c r="G78" s="25"/>
      <c r="H78" s="40">
        <v>1</v>
      </c>
      <c r="I78" s="25"/>
      <c r="J78" s="35"/>
      <c r="K78" s="25"/>
      <c r="L78" s="45"/>
      <c r="M78" s="17"/>
    </row>
    <row r="79" spans="2:13" ht="14.4" hidden="1" customHeight="1" x14ac:dyDescent="0.25">
      <c r="B79" s="37" t="s">
        <v>77</v>
      </c>
      <c r="C79" s="23"/>
      <c r="D79" s="23"/>
      <c r="E79" s="25"/>
      <c r="F79" s="35"/>
      <c r="G79" s="25"/>
      <c r="H79" s="40"/>
      <c r="I79" s="25"/>
      <c r="J79" s="35">
        <v>1</v>
      </c>
      <c r="K79" s="25"/>
      <c r="L79" s="45"/>
      <c r="M79" s="17"/>
    </row>
    <row r="80" spans="2:13" ht="14.4" hidden="1" customHeight="1" x14ac:dyDescent="0.25">
      <c r="B80" s="37" t="s">
        <v>78</v>
      </c>
      <c r="C80" s="23"/>
      <c r="D80" s="23"/>
      <c r="E80" s="25"/>
      <c r="F80" s="35">
        <v>1</v>
      </c>
      <c r="G80" s="25"/>
      <c r="H80" s="40"/>
      <c r="I80" s="25"/>
      <c r="J80" s="35"/>
      <c r="K80" s="25"/>
      <c r="L80" s="45"/>
      <c r="M80" s="17"/>
    </row>
    <row r="81" spans="2:13" ht="14.4" hidden="1" customHeight="1" x14ac:dyDescent="0.25">
      <c r="B81" s="37" t="s">
        <v>79</v>
      </c>
      <c r="C81" s="23"/>
      <c r="D81" s="23"/>
      <c r="E81" s="25"/>
      <c r="F81" s="35">
        <v>1</v>
      </c>
      <c r="G81" s="25"/>
      <c r="H81" s="40"/>
      <c r="I81" s="25"/>
      <c r="J81" s="35"/>
      <c r="K81" s="25"/>
      <c r="L81" s="45"/>
      <c r="M81" s="17"/>
    </row>
    <row r="82" spans="2:13" ht="14.4" hidden="1" customHeight="1" x14ac:dyDescent="0.25">
      <c r="B82" s="37" t="s">
        <v>80</v>
      </c>
      <c r="C82" s="23"/>
      <c r="D82" s="23"/>
      <c r="E82" s="25"/>
      <c r="F82" s="36"/>
      <c r="G82" s="25"/>
      <c r="H82" s="41"/>
      <c r="I82" s="25"/>
      <c r="J82" s="36">
        <v>1</v>
      </c>
      <c r="K82" s="25"/>
      <c r="L82" s="45"/>
      <c r="M82" s="17"/>
    </row>
    <row r="83" spans="2:13" ht="14.4" customHeight="1" x14ac:dyDescent="0.25">
      <c r="B83" s="26" t="s">
        <v>81</v>
      </c>
      <c r="C83" s="27"/>
      <c r="D83" s="27"/>
      <c r="E83" s="28"/>
      <c r="F83" s="29">
        <v>4</v>
      </c>
      <c r="G83" s="30"/>
      <c r="H83" s="29"/>
      <c r="I83" s="30"/>
      <c r="J83" s="29">
        <v>3</v>
      </c>
      <c r="K83" s="30"/>
      <c r="L83" s="29">
        <v>0</v>
      </c>
      <c r="M83" s="29"/>
    </row>
    <row r="84" spans="2:13" ht="14.4" hidden="1" customHeight="1" x14ac:dyDescent="0.25">
      <c r="B84" s="49" t="s">
        <v>82</v>
      </c>
      <c r="C84" s="47"/>
      <c r="D84" s="27"/>
      <c r="E84" s="30"/>
      <c r="F84" s="34">
        <v>1</v>
      </c>
      <c r="G84" s="48"/>
      <c r="H84" s="34"/>
      <c r="I84" s="48"/>
      <c r="J84" s="34"/>
      <c r="K84" s="30"/>
      <c r="L84" s="29"/>
      <c r="M84" s="29"/>
    </row>
    <row r="85" spans="2:13" ht="14.4" hidden="1" customHeight="1" x14ac:dyDescent="0.25">
      <c r="B85" s="49" t="s">
        <v>83</v>
      </c>
      <c r="C85" s="47"/>
      <c r="D85" s="27"/>
      <c r="E85" s="30"/>
      <c r="F85" s="35">
        <v>1</v>
      </c>
      <c r="G85" s="48"/>
      <c r="H85" s="35"/>
      <c r="I85" s="48"/>
      <c r="J85" s="35"/>
      <c r="K85" s="30"/>
      <c r="L85" s="29"/>
      <c r="M85" s="29"/>
    </row>
    <row r="86" spans="2:13" ht="14.4" hidden="1" customHeight="1" x14ac:dyDescent="0.25">
      <c r="B86" s="49" t="s">
        <v>84</v>
      </c>
      <c r="C86" s="47"/>
      <c r="D86" s="27"/>
      <c r="E86" s="30"/>
      <c r="F86" s="35">
        <v>1</v>
      </c>
      <c r="G86" s="48"/>
      <c r="H86" s="35"/>
      <c r="I86" s="48"/>
      <c r="J86" s="35"/>
      <c r="K86" s="30"/>
      <c r="L86" s="29"/>
      <c r="M86" s="29"/>
    </row>
    <row r="87" spans="2:13" ht="14.4" hidden="1" customHeight="1" x14ac:dyDescent="0.25">
      <c r="B87" s="49" t="s">
        <v>85</v>
      </c>
      <c r="C87" s="47"/>
      <c r="D87" s="27"/>
      <c r="E87" s="30"/>
      <c r="F87" s="35"/>
      <c r="G87" s="48"/>
      <c r="H87" s="35"/>
      <c r="I87" s="48"/>
      <c r="J87" s="35">
        <v>1</v>
      </c>
      <c r="K87" s="30"/>
      <c r="L87" s="33"/>
      <c r="M87" s="29"/>
    </row>
    <row r="88" spans="2:13" ht="14.4" hidden="1" customHeight="1" x14ac:dyDescent="0.25">
      <c r="B88" s="49" t="s">
        <v>86</v>
      </c>
      <c r="C88" s="47"/>
      <c r="D88" s="27"/>
      <c r="E88" s="30"/>
      <c r="F88" s="35"/>
      <c r="G88" s="48"/>
      <c r="H88" s="35"/>
      <c r="I88" s="48"/>
      <c r="J88" s="35">
        <v>1</v>
      </c>
      <c r="K88" s="30"/>
      <c r="L88" s="33"/>
      <c r="M88" s="29"/>
    </row>
    <row r="89" spans="2:13" ht="14.4" hidden="1" customHeight="1" x14ac:dyDescent="0.25">
      <c r="B89" s="49" t="s">
        <v>87</v>
      </c>
      <c r="C89" s="47"/>
      <c r="D89" s="27"/>
      <c r="E89" s="30"/>
      <c r="F89" s="35">
        <v>1</v>
      </c>
      <c r="G89" s="48"/>
      <c r="H89" s="35"/>
      <c r="I89" s="48"/>
      <c r="J89" s="35"/>
      <c r="K89" s="30"/>
      <c r="L89" s="33"/>
      <c r="M89" s="29"/>
    </row>
    <row r="90" spans="2:13" ht="14.4" hidden="1" customHeight="1" x14ac:dyDescent="0.25">
      <c r="B90" s="49" t="s">
        <v>88</v>
      </c>
      <c r="C90" s="47"/>
      <c r="D90" s="27"/>
      <c r="E90" s="30"/>
      <c r="F90" s="36"/>
      <c r="G90" s="48"/>
      <c r="H90" s="36"/>
      <c r="I90" s="48"/>
      <c r="J90" s="36">
        <v>1</v>
      </c>
      <c r="K90" s="30"/>
      <c r="L90" s="33"/>
      <c r="M90" s="29"/>
    </row>
    <row r="91" spans="2:13" ht="14.4" customHeight="1" x14ac:dyDescent="0.25">
      <c r="B91" s="50" t="s">
        <v>89</v>
      </c>
      <c r="C91" s="51"/>
      <c r="D91" s="51"/>
      <c r="E91" s="52"/>
      <c r="F91" s="53">
        <f>F323</f>
        <v>0</v>
      </c>
      <c r="G91" s="54"/>
      <c r="H91" s="53">
        <f>G323</f>
        <v>0</v>
      </c>
      <c r="I91" s="54"/>
      <c r="J91" s="53">
        <v>1</v>
      </c>
      <c r="K91" s="55"/>
      <c r="L91" s="53">
        <f>I323</f>
        <v>0</v>
      </c>
      <c r="M91" s="56"/>
    </row>
    <row r="92" spans="2:13" ht="13.2" hidden="1" customHeight="1" x14ac:dyDescent="0.25">
      <c r="B92" s="57" t="s">
        <v>90</v>
      </c>
      <c r="C92" s="58"/>
      <c r="D92" s="58"/>
      <c r="E92" s="59"/>
      <c r="F92" s="60"/>
      <c r="G92" s="59"/>
      <c r="H92" s="61"/>
      <c r="I92" s="59"/>
      <c r="J92" s="36">
        <v>1</v>
      </c>
      <c r="K92" s="62"/>
      <c r="L92" s="63"/>
    </row>
    <row r="93" spans="2:13" ht="9.6" customHeight="1" x14ac:dyDescent="0.25">
      <c r="B93" s="23"/>
      <c r="C93" s="23"/>
      <c r="D93" s="23"/>
      <c r="E93" s="25"/>
      <c r="F93" s="25"/>
      <c r="G93" s="25"/>
      <c r="H93" s="25"/>
      <c r="I93" s="25"/>
      <c r="J93" s="25"/>
      <c r="K93" s="25"/>
      <c r="L93" s="25"/>
    </row>
    <row r="94" spans="2:13" ht="17.399999999999999" customHeight="1" x14ac:dyDescent="0.25">
      <c r="B94" s="15" t="s">
        <v>91</v>
      </c>
      <c r="C94" s="23"/>
      <c r="D94" s="23"/>
      <c r="E94" s="25"/>
      <c r="F94" s="25"/>
      <c r="G94" s="25"/>
      <c r="H94" s="25"/>
      <c r="I94" s="25"/>
      <c r="J94" s="25"/>
      <c r="K94" s="25"/>
      <c r="L94" s="25"/>
    </row>
    <row r="95" spans="2:13" ht="10.8" customHeight="1" x14ac:dyDescent="0.25">
      <c r="C95" s="23"/>
      <c r="D95" s="23"/>
      <c r="E95" s="25"/>
      <c r="F95" s="25"/>
      <c r="G95" s="25"/>
      <c r="H95" s="25"/>
      <c r="I95" s="25"/>
      <c r="J95" s="25"/>
      <c r="K95" s="25"/>
      <c r="L95" s="25"/>
    </row>
    <row r="96" spans="2:13" ht="26.4" customHeight="1" x14ac:dyDescent="0.25">
      <c r="B96" s="259" t="s">
        <v>92</v>
      </c>
      <c r="C96" s="260"/>
      <c r="D96" s="261"/>
      <c r="E96" s="276" t="s">
        <v>93</v>
      </c>
      <c r="F96" s="277"/>
      <c r="G96" s="282" t="s">
        <v>94</v>
      </c>
      <c r="H96" s="283"/>
      <c r="I96" s="64"/>
      <c r="J96" s="65"/>
      <c r="K96" s="65"/>
      <c r="L96" s="65"/>
    </row>
    <row r="97" spans="2:35" ht="28.2" customHeight="1" x14ac:dyDescent="0.25">
      <c r="B97" s="273"/>
      <c r="C97" s="274"/>
      <c r="D97" s="275"/>
      <c r="E97" s="284" t="s">
        <v>95</v>
      </c>
      <c r="F97" s="284" t="s">
        <v>96</v>
      </c>
      <c r="G97" s="286" t="s">
        <v>97</v>
      </c>
      <c r="H97" s="288" t="s">
        <v>98</v>
      </c>
      <c r="I97" s="270"/>
      <c r="K97" s="271"/>
      <c r="L97" s="271" t="s">
        <v>99</v>
      </c>
    </row>
    <row r="98" spans="2:35" ht="67.2" customHeight="1" x14ac:dyDescent="0.25">
      <c r="B98" s="262"/>
      <c r="C98" s="263"/>
      <c r="D98" s="264"/>
      <c r="E98" s="285"/>
      <c r="F98" s="285"/>
      <c r="G98" s="287"/>
      <c r="H98" s="289"/>
      <c r="I98" s="271"/>
      <c r="K98" s="271"/>
      <c r="L98" s="271"/>
    </row>
    <row r="99" spans="2:35" ht="13.2" customHeight="1" x14ac:dyDescent="0.25">
      <c r="B99" s="66"/>
      <c r="C99" s="67"/>
      <c r="D99" s="67"/>
      <c r="E99" s="68"/>
      <c r="F99" s="67"/>
      <c r="G99" s="68"/>
      <c r="H99" s="69"/>
      <c r="I99" s="70"/>
      <c r="K99" s="70"/>
      <c r="L99" s="70"/>
    </row>
    <row r="100" spans="2:35" ht="13.2" customHeight="1" x14ac:dyDescent="0.25">
      <c r="B100" s="71" t="s">
        <v>100</v>
      </c>
      <c r="C100" s="72"/>
      <c r="D100" s="73"/>
      <c r="E100" s="74">
        <f>E102+E104</f>
        <v>2</v>
      </c>
      <c r="F100" s="75">
        <f>F102+F104</f>
        <v>2</v>
      </c>
      <c r="G100" s="76">
        <f t="shared" ref="G100:H100" si="0">G102+G104</f>
        <v>1</v>
      </c>
      <c r="H100" s="76">
        <f t="shared" si="0"/>
        <v>1</v>
      </c>
      <c r="I100" s="77"/>
      <c r="K100" s="70"/>
      <c r="L100" s="70"/>
    </row>
    <row r="101" spans="2:35" ht="13.2" customHeight="1" x14ac:dyDescent="0.25">
      <c r="B101" s="66"/>
      <c r="C101" s="67"/>
      <c r="D101" s="69"/>
      <c r="E101" s="78"/>
      <c r="F101" s="70"/>
      <c r="G101" s="78"/>
      <c r="H101" s="79"/>
      <c r="I101" s="70"/>
      <c r="K101" s="70"/>
      <c r="L101" s="70" t="s">
        <v>99</v>
      </c>
    </row>
    <row r="102" spans="2:35" ht="13.2" customHeight="1" x14ac:dyDescent="0.25">
      <c r="B102" s="80" t="s">
        <v>101</v>
      </c>
      <c r="C102" s="81"/>
      <c r="D102" s="82"/>
      <c r="E102" s="83">
        <v>1</v>
      </c>
      <c r="F102" s="77">
        <f>SUM(F103)</f>
        <v>1</v>
      </c>
      <c r="G102" s="83">
        <f>SUM(G103)</f>
        <v>1</v>
      </c>
      <c r="H102" s="82"/>
      <c r="I102" s="77"/>
      <c r="K102" s="77"/>
      <c r="L102" s="77"/>
    </row>
    <row r="103" spans="2:35" ht="13.2" customHeight="1" x14ac:dyDescent="0.25">
      <c r="B103" s="84" t="s">
        <v>102</v>
      </c>
      <c r="C103" s="85"/>
      <c r="D103" s="86"/>
      <c r="E103" s="87"/>
      <c r="F103" s="88">
        <f>SUM(G103:H103)</f>
        <v>1</v>
      </c>
      <c r="G103" s="89">
        <v>1</v>
      </c>
      <c r="H103" s="90"/>
    </row>
    <row r="104" spans="2:35" ht="13.2" customHeight="1" x14ac:dyDescent="0.25">
      <c r="B104" s="80" t="s">
        <v>103</v>
      </c>
      <c r="C104" s="23"/>
      <c r="D104" s="91"/>
      <c r="E104" s="92">
        <v>1</v>
      </c>
      <c r="F104" s="16">
        <f>SUM(F105)</f>
        <v>1</v>
      </c>
      <c r="G104" s="92"/>
      <c r="H104" s="92">
        <f>SUM(H105:H106)</f>
        <v>1</v>
      </c>
      <c r="I104" s="77"/>
    </row>
    <row r="105" spans="2:35" ht="13.2" customHeight="1" x14ac:dyDescent="0.25">
      <c r="B105" s="84" t="s">
        <v>104</v>
      </c>
      <c r="C105" s="23"/>
      <c r="D105" s="91"/>
      <c r="E105" s="93"/>
      <c r="F105" s="89">
        <f>SUM(G105:I105)</f>
        <v>1</v>
      </c>
      <c r="G105" s="89"/>
      <c r="H105" s="90">
        <v>1</v>
      </c>
    </row>
    <row r="106" spans="2:35" ht="13.2" customHeight="1" x14ac:dyDescent="0.25">
      <c r="B106" s="94"/>
      <c r="C106" s="95"/>
      <c r="D106" s="96"/>
      <c r="E106" s="97"/>
      <c r="F106" s="53"/>
      <c r="G106" s="98"/>
      <c r="H106" s="99"/>
      <c r="I106" s="100"/>
      <c r="K106" s="70"/>
      <c r="L106" s="70"/>
    </row>
    <row r="107" spans="2:35" ht="6" customHeight="1" x14ac:dyDescent="0.25">
      <c r="B107" s="272"/>
      <c r="C107" s="272"/>
      <c r="D107" s="272"/>
      <c r="E107" s="272"/>
      <c r="F107" s="272"/>
      <c r="G107" s="272"/>
      <c r="H107" s="272"/>
      <c r="I107" s="272"/>
      <c r="J107" s="272"/>
      <c r="K107" s="272"/>
      <c r="L107" s="272"/>
    </row>
    <row r="108" spans="2:35" ht="16.2" customHeight="1" x14ac:dyDescent="0.25">
      <c r="B108" s="15" t="s">
        <v>105</v>
      </c>
      <c r="C108" s="101"/>
      <c r="D108" s="101"/>
      <c r="E108" s="101"/>
      <c r="F108" s="101"/>
      <c r="G108" s="101"/>
      <c r="H108" s="101"/>
      <c r="I108" s="101"/>
      <c r="J108" s="101"/>
      <c r="K108" s="101"/>
      <c r="L108" s="101"/>
    </row>
    <row r="109" spans="2:35" ht="8.4" customHeight="1" x14ac:dyDescent="0.25">
      <c r="B109" s="15"/>
      <c r="C109" s="23"/>
      <c r="D109" s="23"/>
      <c r="E109" s="25"/>
      <c r="F109" s="25"/>
      <c r="G109" s="25"/>
      <c r="H109" s="25"/>
      <c r="I109" s="25"/>
      <c r="J109" s="25"/>
      <c r="K109" s="25"/>
      <c r="L109" s="25"/>
      <c r="V109" s="25"/>
      <c r="W109" s="25"/>
      <c r="X109" s="25"/>
      <c r="Y109" s="25"/>
      <c r="Z109" s="25"/>
      <c r="AA109" s="25"/>
      <c r="AB109" s="24"/>
      <c r="AC109" s="24"/>
      <c r="AD109" s="24"/>
      <c r="AE109" s="24"/>
      <c r="AF109" s="24"/>
      <c r="AG109" s="24"/>
      <c r="AH109" s="24"/>
      <c r="AI109" s="24"/>
    </row>
    <row r="110" spans="2:35" ht="38.4" customHeight="1" x14ac:dyDescent="0.3">
      <c r="B110" s="259" t="s">
        <v>92</v>
      </c>
      <c r="C110" s="260"/>
      <c r="D110" s="261"/>
      <c r="E110" s="276" t="s">
        <v>106</v>
      </c>
      <c r="F110" s="277"/>
      <c r="G110" s="280" t="s">
        <v>107</v>
      </c>
      <c r="H110" s="280"/>
      <c r="I110" s="280"/>
      <c r="J110" s="280"/>
      <c r="K110" s="280"/>
      <c r="L110" s="280"/>
      <c r="M110" s="280"/>
      <c r="N110" s="280"/>
      <c r="O110"/>
      <c r="P110" s="102"/>
      <c r="Q110" s="102"/>
      <c r="R110" s="102"/>
      <c r="S110" s="102"/>
      <c r="T110" s="102"/>
      <c r="U110" s="102"/>
      <c r="V110" s="102"/>
      <c r="W110" s="102"/>
      <c r="X110" s="102"/>
      <c r="Y110" s="102"/>
      <c r="Z110" s="85"/>
      <c r="AA110" s="85"/>
      <c r="AB110" s="85"/>
      <c r="AC110" s="85"/>
      <c r="AD110" s="24"/>
      <c r="AE110" s="24"/>
      <c r="AF110" s="24"/>
      <c r="AG110" s="24"/>
      <c r="AH110" s="24"/>
      <c r="AI110" s="24"/>
    </row>
    <row r="111" spans="2:35" ht="21.6" customHeight="1" x14ac:dyDescent="0.3">
      <c r="B111" s="273"/>
      <c r="C111" s="274"/>
      <c r="D111" s="275"/>
      <c r="E111" s="278"/>
      <c r="F111" s="279"/>
      <c r="G111" s="103" t="s">
        <v>108</v>
      </c>
      <c r="H111" s="281" t="s">
        <v>109</v>
      </c>
      <c r="I111" s="281"/>
      <c r="J111" s="281"/>
      <c r="K111" s="281" t="s">
        <v>110</v>
      </c>
      <c r="L111" s="281"/>
      <c r="M111" s="281"/>
      <c r="N111" s="281"/>
      <c r="O111"/>
      <c r="P111" s="271"/>
      <c r="Q111" s="271"/>
      <c r="R111" s="271"/>
      <c r="S111" s="271"/>
      <c r="T111" s="271"/>
      <c r="U111" s="271"/>
      <c r="V111" s="271"/>
      <c r="W111" s="271"/>
      <c r="X111" s="271"/>
      <c r="Y111" s="271"/>
      <c r="Z111" s="104"/>
      <c r="AA111" s="4"/>
    </row>
    <row r="112" spans="2:35" ht="82.2" customHeight="1" x14ac:dyDescent="0.3">
      <c r="B112" s="262"/>
      <c r="C112" s="263"/>
      <c r="D112" s="264"/>
      <c r="E112" s="105" t="s">
        <v>95</v>
      </c>
      <c r="F112" s="103" t="s">
        <v>96</v>
      </c>
      <c r="G112" s="103" t="s">
        <v>111</v>
      </c>
      <c r="H112" s="103" t="s">
        <v>112</v>
      </c>
      <c r="I112" s="103" t="s">
        <v>113</v>
      </c>
      <c r="J112" s="103" t="s">
        <v>114</v>
      </c>
      <c r="K112" s="103" t="s">
        <v>115</v>
      </c>
      <c r="L112" s="103" t="s">
        <v>116</v>
      </c>
      <c r="M112" s="103" t="s">
        <v>117</v>
      </c>
      <c r="N112" s="103" t="s">
        <v>118</v>
      </c>
      <c r="O112"/>
      <c r="P112" s="271"/>
      <c r="Q112" s="271"/>
      <c r="R112" s="271"/>
      <c r="S112" s="271"/>
      <c r="T112" s="271"/>
      <c r="U112" s="271"/>
      <c r="V112" s="271"/>
      <c r="W112" s="271"/>
      <c r="X112" s="271"/>
      <c r="Y112" s="271"/>
      <c r="Z112" s="104"/>
      <c r="AA112" s="4"/>
    </row>
    <row r="113" spans="2:27" s="110" customFormat="1" ht="9" customHeight="1" x14ac:dyDescent="0.3">
      <c r="B113" s="84"/>
      <c r="C113" s="85"/>
      <c r="D113" s="77"/>
      <c r="E113" s="87"/>
      <c r="F113" s="4"/>
      <c r="G113" s="106"/>
      <c r="H113" s="4"/>
      <c r="I113" s="62"/>
      <c r="J113" s="4"/>
      <c r="K113" s="62"/>
      <c r="L113" s="107"/>
      <c r="M113" s="108"/>
      <c r="N113" s="109"/>
      <c r="O113"/>
      <c r="P113" s="104"/>
      <c r="Q113" s="104"/>
      <c r="R113" s="104"/>
      <c r="S113" s="104"/>
      <c r="T113" s="104"/>
      <c r="U113" s="4"/>
      <c r="V113" s="4"/>
      <c r="W113" s="4"/>
      <c r="X113" s="4"/>
      <c r="Y113" s="4"/>
      <c r="Z113" s="4"/>
      <c r="AA113" s="4"/>
    </row>
    <row r="114" spans="2:27" ht="14.4" x14ac:dyDescent="0.3">
      <c r="B114" s="71" t="s">
        <v>100</v>
      </c>
      <c r="C114" s="72"/>
      <c r="D114" s="73"/>
      <c r="E114" s="111">
        <f>E122+E129+E141+E154+E161+E189+E116</f>
        <v>12</v>
      </c>
      <c r="F114" s="75">
        <f>F122+F129+F141+F154+F161+F189</f>
        <v>13</v>
      </c>
      <c r="G114" s="112">
        <f>G122+G129+G141+G154+G161+G189+G116</f>
        <v>4</v>
      </c>
      <c r="H114" s="112">
        <f>H122+H129+H141+H154+H161+H189+H116</f>
        <v>2</v>
      </c>
      <c r="I114" s="112">
        <f>I122+I129+I141+I154+I161+I189+I116</f>
        <v>1</v>
      </c>
      <c r="J114" s="112">
        <f>J122+J129+J141+J154+J161+J189+J116</f>
        <v>1</v>
      </c>
      <c r="K114" s="112">
        <f>K122+K129+K141+K154+K161+K189+K116</f>
        <v>2</v>
      </c>
      <c r="L114" s="112">
        <f>L122+L129+L141+L154+L161+L189+L116</f>
        <v>1</v>
      </c>
      <c r="M114" s="112">
        <f>M122+M129+M141+M154+M161+M189+M116</f>
        <v>1</v>
      </c>
      <c r="N114" s="112">
        <f>N122+N129+N141+N154+N161+N189+N116</f>
        <v>1</v>
      </c>
      <c r="O114"/>
      <c r="U114" s="77"/>
      <c r="V114" s="77"/>
      <c r="W114" s="77"/>
      <c r="X114" s="77"/>
      <c r="Y114" s="77"/>
      <c r="Z114" s="4"/>
      <c r="AA114" s="4"/>
    </row>
    <row r="115" spans="2:27" s="110" customFormat="1" ht="14.4" x14ac:dyDescent="0.3">
      <c r="B115" s="113" t="s">
        <v>99</v>
      </c>
      <c r="C115" s="114"/>
      <c r="D115" s="115"/>
      <c r="E115" s="116"/>
      <c r="F115" s="117"/>
      <c r="G115" s="106"/>
      <c r="H115" s="117"/>
      <c r="I115" s="118"/>
      <c r="J115" s="117"/>
      <c r="K115" s="118"/>
      <c r="L115" s="119"/>
      <c r="M115" s="120"/>
      <c r="N115" s="87"/>
      <c r="O115"/>
      <c r="P115" s="4" t="s">
        <v>99</v>
      </c>
      <c r="Q115" s="4"/>
      <c r="R115" s="4"/>
      <c r="S115" s="4"/>
      <c r="T115" s="4"/>
      <c r="U115" s="4"/>
      <c r="V115" s="4"/>
      <c r="W115" s="4"/>
      <c r="X115" s="4"/>
      <c r="Y115" s="4"/>
      <c r="Z115" s="4"/>
      <c r="AA115" s="4"/>
    </row>
    <row r="116" spans="2:27" s="122" customFormat="1" ht="14.4" hidden="1" x14ac:dyDescent="0.3">
      <c r="B116" s="80" t="s">
        <v>119</v>
      </c>
      <c r="C116" s="81"/>
      <c r="D116" s="82"/>
      <c r="E116" s="121"/>
      <c r="F116" s="77">
        <f>SUM(F117:F120)</f>
        <v>0</v>
      </c>
      <c r="G116" s="83">
        <f>SUM(G117:G120)</f>
        <v>0</v>
      </c>
      <c r="H116" s="77">
        <f t="shared" ref="H116:L116" si="1">SUM(H117:H120)</f>
        <v>0</v>
      </c>
      <c r="I116" s="83">
        <f t="shared" si="1"/>
        <v>0</v>
      </c>
      <c r="J116" s="77">
        <f t="shared" si="1"/>
        <v>0</v>
      </c>
      <c r="K116" s="83">
        <f t="shared" si="1"/>
        <v>0</v>
      </c>
      <c r="L116" s="83">
        <f t="shared" si="1"/>
        <v>0</v>
      </c>
      <c r="M116" s="120"/>
      <c r="N116" s="87"/>
      <c r="O116"/>
      <c r="P116" s="4"/>
      <c r="Q116" s="4"/>
      <c r="R116" s="4"/>
      <c r="S116" s="4"/>
      <c r="T116" s="4"/>
      <c r="U116" s="77"/>
      <c r="V116" s="77"/>
      <c r="W116" s="77"/>
      <c r="X116" s="77"/>
      <c r="Y116" s="77"/>
      <c r="Z116" s="77"/>
      <c r="AA116" s="77"/>
    </row>
    <row r="117" spans="2:27" ht="13.2" hidden="1" customHeight="1" x14ac:dyDescent="0.3">
      <c r="B117" s="123" t="s">
        <v>120</v>
      </c>
      <c r="C117" s="24"/>
      <c r="D117" s="124"/>
      <c r="E117" s="125"/>
      <c r="F117" s="126">
        <f>SUM(G117:L117)</f>
        <v>0</v>
      </c>
      <c r="G117" s="127"/>
      <c r="H117" s="128"/>
      <c r="I117" s="129"/>
      <c r="J117" s="128"/>
      <c r="K117" s="129"/>
      <c r="L117" s="129"/>
      <c r="M117" s="120"/>
      <c r="N117" s="87"/>
      <c r="O117"/>
      <c r="V117" s="4"/>
      <c r="W117" s="4"/>
      <c r="X117" s="4"/>
      <c r="Y117" s="4"/>
      <c r="Z117" s="4"/>
      <c r="AA117" s="4"/>
    </row>
    <row r="118" spans="2:27" ht="13.2" hidden="1" customHeight="1" x14ac:dyDescent="0.3">
      <c r="B118" s="123" t="s">
        <v>121</v>
      </c>
      <c r="C118" s="24"/>
      <c r="D118" s="124"/>
      <c r="E118" s="125"/>
      <c r="F118" s="130">
        <f>SUM(G118:L118)</f>
        <v>0</v>
      </c>
      <c r="G118" s="131"/>
      <c r="H118" s="132"/>
      <c r="I118" s="133"/>
      <c r="J118" s="132"/>
      <c r="K118" s="133"/>
      <c r="L118" s="133"/>
      <c r="M118" s="120"/>
      <c r="N118" s="87"/>
      <c r="O118"/>
      <c r="V118" s="4"/>
      <c r="W118" s="4"/>
      <c r="X118" s="4"/>
      <c r="Y118" s="4"/>
      <c r="Z118" s="4"/>
      <c r="AA118" s="4"/>
    </row>
    <row r="119" spans="2:27" ht="13.2" hidden="1" customHeight="1" x14ac:dyDescent="0.3">
      <c r="B119" s="123" t="s">
        <v>122</v>
      </c>
      <c r="C119" s="24"/>
      <c r="D119" s="124"/>
      <c r="E119" s="125"/>
      <c r="F119" s="126">
        <f>SUM(G119:L119)</f>
        <v>0</v>
      </c>
      <c r="G119" s="129"/>
      <c r="H119" s="128"/>
      <c r="I119" s="129"/>
      <c r="J119" s="128"/>
      <c r="K119" s="129"/>
      <c r="L119" s="129"/>
      <c r="M119" s="120"/>
      <c r="N119" s="87"/>
      <c r="O119"/>
      <c r="V119" s="4"/>
      <c r="W119" s="4"/>
      <c r="X119" s="4"/>
      <c r="Y119" s="4"/>
      <c r="Z119" s="4"/>
      <c r="AA119" s="4"/>
    </row>
    <row r="120" spans="2:27" ht="13.2" hidden="1" customHeight="1" x14ac:dyDescent="0.3">
      <c r="B120" s="123" t="s">
        <v>123</v>
      </c>
      <c r="C120" s="24"/>
      <c r="D120" s="124"/>
      <c r="E120" s="125"/>
      <c r="F120" s="134">
        <f>SUM(G120:L120)</f>
        <v>0</v>
      </c>
      <c r="G120" s="135"/>
      <c r="H120" s="136"/>
      <c r="I120" s="137"/>
      <c r="J120" s="136"/>
      <c r="K120" s="137"/>
      <c r="L120" s="137"/>
      <c r="M120" s="120"/>
      <c r="N120" s="87" t="s">
        <v>99</v>
      </c>
      <c r="O120"/>
      <c r="V120" s="4"/>
      <c r="W120" s="4"/>
      <c r="X120" s="4"/>
      <c r="Y120" s="4"/>
      <c r="Z120" s="4"/>
      <c r="AA120" s="4"/>
    </row>
    <row r="121" spans="2:27" s="110" customFormat="1" ht="13.2" hidden="1" customHeight="1" x14ac:dyDescent="0.3">
      <c r="B121" s="84" t="s">
        <v>99</v>
      </c>
      <c r="C121" s="85"/>
      <c r="D121" s="82"/>
      <c r="E121" s="125"/>
      <c r="F121" s="4"/>
      <c r="G121" s="138"/>
      <c r="H121" s="4"/>
      <c r="I121" s="87"/>
      <c r="J121" s="4"/>
      <c r="K121" s="87"/>
      <c r="L121" s="87"/>
      <c r="M121" s="120"/>
      <c r="N121" s="87"/>
      <c r="O121"/>
      <c r="P121" s="4"/>
      <c r="Q121" s="4"/>
      <c r="R121" s="4"/>
      <c r="S121" s="4"/>
      <c r="T121" s="4"/>
      <c r="U121" s="4"/>
      <c r="V121" s="4"/>
      <c r="W121" s="4"/>
      <c r="X121" s="4"/>
      <c r="Y121" s="4"/>
      <c r="Z121" s="4"/>
      <c r="AA121" s="4"/>
    </row>
    <row r="122" spans="2:27" s="122" customFormat="1" ht="14.4" hidden="1" x14ac:dyDescent="0.3">
      <c r="B122" s="80" t="s">
        <v>124</v>
      </c>
      <c r="C122" s="81"/>
      <c r="D122" s="82"/>
      <c r="E122" s="121"/>
      <c r="F122" s="77">
        <f>SUM(F123:F127)</f>
        <v>0</v>
      </c>
      <c r="G122" s="83">
        <f>SUM(G123:G127)</f>
        <v>0</v>
      </c>
      <c r="H122" s="77">
        <f t="shared" ref="H122:L122" si="2">SUM(H123:H127)</f>
        <v>0</v>
      </c>
      <c r="I122" s="83">
        <f t="shared" si="2"/>
        <v>0</v>
      </c>
      <c r="J122" s="77">
        <f t="shared" si="2"/>
        <v>0</v>
      </c>
      <c r="K122" s="83">
        <f t="shared" si="2"/>
        <v>0</v>
      </c>
      <c r="L122" s="83">
        <f t="shared" si="2"/>
        <v>0</v>
      </c>
      <c r="M122" s="120"/>
      <c r="N122" s="87"/>
      <c r="O122"/>
      <c r="P122" s="4"/>
      <c r="Q122" s="4"/>
      <c r="R122" s="4"/>
      <c r="S122" s="4"/>
      <c r="T122" s="4"/>
      <c r="U122" s="77"/>
      <c r="V122" s="77"/>
      <c r="W122" s="77"/>
      <c r="X122" s="77"/>
      <c r="Y122" s="77"/>
      <c r="Z122" s="77"/>
      <c r="AA122" s="77"/>
    </row>
    <row r="123" spans="2:27" s="122" customFormat="1" ht="13.2" hidden="1" customHeight="1" x14ac:dyDescent="0.3">
      <c r="B123" s="84" t="s">
        <v>125</v>
      </c>
      <c r="C123" s="81"/>
      <c r="D123" s="82"/>
      <c r="E123" s="82"/>
      <c r="F123" s="126">
        <f>SUM(G123:I123)</f>
        <v>0</v>
      </c>
      <c r="G123" s="129"/>
      <c r="H123" s="139"/>
      <c r="I123" s="140"/>
      <c r="J123" s="139"/>
      <c r="K123" s="140"/>
      <c r="L123" s="140"/>
      <c r="M123" s="120"/>
      <c r="N123" s="87"/>
      <c r="O123"/>
      <c r="P123" s="4"/>
      <c r="Q123" s="4"/>
      <c r="R123" s="4"/>
      <c r="S123" s="4"/>
      <c r="T123" s="4"/>
      <c r="U123" s="77"/>
      <c r="V123" s="77"/>
      <c r="W123" s="77"/>
      <c r="X123" s="77"/>
      <c r="Y123" s="77"/>
      <c r="Z123" s="77"/>
      <c r="AA123" s="77"/>
    </row>
    <row r="124" spans="2:27" s="122" customFormat="1" ht="13.2" hidden="1" customHeight="1" x14ac:dyDescent="0.3">
      <c r="B124" s="84" t="s">
        <v>126</v>
      </c>
      <c r="C124" s="81"/>
      <c r="D124" s="82"/>
      <c r="E124" s="82"/>
      <c r="F124" s="130">
        <f>SUM(G124:L124)</f>
        <v>0</v>
      </c>
      <c r="G124" s="133"/>
      <c r="H124" s="141"/>
      <c r="I124" s="142"/>
      <c r="J124" s="141"/>
      <c r="K124" s="142"/>
      <c r="L124" s="142"/>
      <c r="M124" s="120"/>
      <c r="N124" s="87"/>
      <c r="O124"/>
      <c r="P124" s="4"/>
      <c r="Q124" s="4"/>
      <c r="R124" s="4"/>
      <c r="S124" s="4"/>
      <c r="T124" s="4"/>
      <c r="U124" s="77"/>
      <c r="V124" s="77"/>
      <c r="W124" s="77"/>
      <c r="X124" s="77"/>
      <c r="Y124" s="77"/>
      <c r="Z124" s="77"/>
      <c r="AA124" s="77"/>
    </row>
    <row r="125" spans="2:27" s="122" customFormat="1" ht="13.2" hidden="1" customHeight="1" x14ac:dyDescent="0.3">
      <c r="B125" s="84" t="s">
        <v>127</v>
      </c>
      <c r="C125" s="81"/>
      <c r="D125" s="82"/>
      <c r="E125" s="82"/>
      <c r="F125" s="134">
        <f>SUM(G125:L125)</f>
        <v>0</v>
      </c>
      <c r="G125" s="137"/>
      <c r="H125" s="136"/>
      <c r="I125" s="143"/>
      <c r="J125" s="144"/>
      <c r="K125" s="143"/>
      <c r="L125" s="137"/>
      <c r="M125" s="120"/>
      <c r="N125" s="87"/>
      <c r="O125"/>
      <c r="P125" s="4"/>
      <c r="Q125" s="4"/>
      <c r="R125" s="4"/>
      <c r="S125" s="4"/>
      <c r="T125" s="4"/>
      <c r="U125" s="77"/>
      <c r="V125" s="77"/>
      <c r="W125" s="77"/>
      <c r="X125" s="77"/>
      <c r="Y125" s="77"/>
      <c r="Z125" s="77"/>
      <c r="AA125" s="77"/>
    </row>
    <row r="126" spans="2:27" ht="13.2" hidden="1" customHeight="1" x14ac:dyDescent="0.3">
      <c r="B126" s="84" t="s">
        <v>127</v>
      </c>
      <c r="C126" s="85"/>
      <c r="D126" s="86"/>
      <c r="E126" s="125"/>
      <c r="F126" s="130">
        <f>SUM(G126:L126)</f>
        <v>0</v>
      </c>
      <c r="G126" s="133"/>
      <c r="H126" s="132"/>
      <c r="I126" s="133"/>
      <c r="J126" s="132"/>
      <c r="K126" s="133"/>
      <c r="L126" s="133"/>
      <c r="M126" s="120"/>
      <c r="N126" s="87"/>
      <c r="O126"/>
      <c r="V126" s="4"/>
      <c r="W126" s="4"/>
      <c r="X126" s="4"/>
      <c r="Y126" s="4"/>
      <c r="Z126" s="4"/>
      <c r="AA126" s="4"/>
    </row>
    <row r="127" spans="2:27" s="110" customFormat="1" ht="13.2" hidden="1" customHeight="1" x14ac:dyDescent="0.3">
      <c r="B127" s="84" t="s">
        <v>128</v>
      </c>
      <c r="C127" s="85"/>
      <c r="D127" s="86"/>
      <c r="E127" s="125" t="s">
        <v>99</v>
      </c>
      <c r="F127" s="134">
        <f>SUM(G127:L127)</f>
        <v>0</v>
      </c>
      <c r="G127" s="135"/>
      <c r="H127" s="136"/>
      <c r="I127" s="137"/>
      <c r="J127" s="136"/>
      <c r="K127" s="137"/>
      <c r="L127" s="137"/>
      <c r="M127" s="120"/>
      <c r="N127" s="87"/>
      <c r="O127"/>
      <c r="P127" s="4"/>
      <c r="Q127" s="4"/>
      <c r="R127" s="4"/>
      <c r="S127" s="4"/>
      <c r="T127" s="4"/>
      <c r="U127" s="4"/>
      <c r="V127" s="4"/>
      <c r="W127" s="4"/>
      <c r="X127" s="4"/>
      <c r="Y127" s="4"/>
      <c r="Z127" s="4"/>
      <c r="AA127" s="4"/>
    </row>
    <row r="128" spans="2:27" s="110" customFormat="1" ht="14.4" x14ac:dyDescent="0.3">
      <c r="B128" s="84"/>
      <c r="C128" s="85"/>
      <c r="D128" s="86"/>
      <c r="E128" s="125"/>
      <c r="F128" s="4"/>
      <c r="G128" s="138"/>
      <c r="H128" s="4"/>
      <c r="I128" s="87"/>
      <c r="J128" s="4"/>
      <c r="K128" s="87"/>
      <c r="L128" s="138"/>
      <c r="M128" s="120"/>
      <c r="N128" s="87" t="s">
        <v>99</v>
      </c>
      <c r="O128"/>
      <c r="P128" s="4"/>
      <c r="Q128" s="4"/>
      <c r="R128" s="4"/>
      <c r="S128" s="4"/>
      <c r="T128" s="4"/>
      <c r="U128" s="4"/>
      <c r="V128" s="4"/>
      <c r="W128" s="4"/>
      <c r="X128" s="4"/>
      <c r="Y128" s="4"/>
      <c r="Z128" s="4"/>
      <c r="AA128" s="4"/>
    </row>
    <row r="129" spans="2:27" s="122" customFormat="1" ht="14.4" x14ac:dyDescent="0.3">
      <c r="B129" s="80" t="s">
        <v>129</v>
      </c>
      <c r="C129" s="81"/>
      <c r="D129" s="82"/>
      <c r="E129" s="82">
        <v>3</v>
      </c>
      <c r="F129" s="77">
        <f>SUM(F130:F139)</f>
        <v>3</v>
      </c>
      <c r="G129" s="145">
        <f>SUM(G130:G139)</f>
        <v>2</v>
      </c>
      <c r="H129" s="77">
        <f>SUM(H130:H139)</f>
        <v>1</v>
      </c>
      <c r="I129" s="145">
        <f>SUM(I130:I139)</f>
        <v>0</v>
      </c>
      <c r="J129" s="146">
        <f>SUM(J130:J139)</f>
        <v>0</v>
      </c>
      <c r="K129" s="145">
        <f>SUM(K130:K139)</f>
        <v>0</v>
      </c>
      <c r="L129" s="145">
        <f>SUM(L130:L139)</f>
        <v>0</v>
      </c>
      <c r="M129" s="145">
        <f>SUM(M130:M139)</f>
        <v>0</v>
      </c>
      <c r="N129" s="145">
        <f>SUM(N130:N139)</f>
        <v>0</v>
      </c>
      <c r="O129"/>
      <c r="P129" s="4"/>
      <c r="Q129" s="4"/>
      <c r="R129" s="4"/>
      <c r="S129" s="4"/>
      <c r="T129" s="4"/>
      <c r="U129" s="77"/>
      <c r="V129" s="77"/>
      <c r="W129" s="77"/>
      <c r="X129" s="77"/>
      <c r="Y129" s="77"/>
      <c r="Z129" s="77"/>
      <c r="AA129" s="77"/>
    </row>
    <row r="130" spans="2:27" s="110" customFormat="1" ht="14.4" hidden="1" x14ac:dyDescent="0.3">
      <c r="B130" s="84" t="s">
        <v>130</v>
      </c>
      <c r="C130" s="85"/>
      <c r="D130" s="86"/>
      <c r="E130" s="4"/>
      <c r="F130" s="129">
        <f t="shared" ref="F130:F139" si="3">SUM(G130:L130)</f>
        <v>0</v>
      </c>
      <c r="G130" s="129"/>
      <c r="H130" s="128"/>
      <c r="I130" s="129"/>
      <c r="J130" s="128"/>
      <c r="K130" s="129"/>
      <c r="L130" s="129"/>
      <c r="M130" s="120"/>
      <c r="N130" s="87"/>
      <c r="O130"/>
      <c r="P130" s="4"/>
      <c r="Q130" s="4"/>
      <c r="R130" s="4"/>
      <c r="S130" s="4"/>
      <c r="T130" s="4"/>
      <c r="U130" s="4"/>
      <c r="V130" s="4"/>
      <c r="W130" s="4"/>
      <c r="X130" s="4"/>
      <c r="Y130" s="4"/>
      <c r="Z130" s="4"/>
      <c r="AA130" s="4"/>
    </row>
    <row r="131" spans="2:27" s="110" customFormat="1" ht="14.4" x14ac:dyDescent="0.3">
      <c r="B131" s="84" t="s">
        <v>131</v>
      </c>
      <c r="C131" s="85"/>
      <c r="D131" s="86"/>
      <c r="E131" s="4"/>
      <c r="F131" s="129">
        <f t="shared" si="3"/>
        <v>1</v>
      </c>
      <c r="G131" s="129"/>
      <c r="H131" s="128">
        <v>1</v>
      </c>
      <c r="I131" s="129"/>
      <c r="J131" s="128"/>
      <c r="K131" s="129"/>
      <c r="L131" s="129"/>
      <c r="M131" s="126"/>
      <c r="N131" s="129"/>
      <c r="O131"/>
      <c r="P131" s="4"/>
      <c r="Q131" s="4"/>
      <c r="R131" s="4"/>
      <c r="S131" s="4"/>
      <c r="T131" s="4"/>
      <c r="U131" s="4"/>
      <c r="V131" s="4"/>
      <c r="W131" s="4"/>
      <c r="X131" s="4"/>
      <c r="Y131" s="4"/>
      <c r="Z131" s="4"/>
      <c r="AA131" s="4"/>
    </row>
    <row r="132" spans="2:27" s="110" customFormat="1" ht="13.2" customHeight="1" x14ac:dyDescent="0.3">
      <c r="B132" s="84" t="s">
        <v>132</v>
      </c>
      <c r="C132" s="85"/>
      <c r="D132" s="86"/>
      <c r="E132" s="4"/>
      <c r="F132" s="133">
        <f t="shared" si="3"/>
        <v>1</v>
      </c>
      <c r="G132" s="133">
        <v>1</v>
      </c>
      <c r="H132" s="132"/>
      <c r="I132" s="133"/>
      <c r="J132" s="132"/>
      <c r="K132" s="133"/>
      <c r="L132" s="133"/>
      <c r="M132" s="130" t="s">
        <v>99</v>
      </c>
      <c r="N132" s="133"/>
      <c r="O132"/>
      <c r="P132" s="4"/>
      <c r="Q132" s="4"/>
      <c r="R132" s="4"/>
      <c r="S132" s="4"/>
      <c r="T132" s="4"/>
      <c r="U132" s="4"/>
      <c r="V132" s="4"/>
      <c r="W132" s="4"/>
      <c r="X132" s="4"/>
      <c r="Y132" s="4"/>
      <c r="Z132" s="4"/>
      <c r="AA132" s="4"/>
    </row>
    <row r="133" spans="2:27" s="110" customFormat="1" ht="13.2" customHeight="1" x14ac:dyDescent="0.3">
      <c r="B133" s="84" t="s">
        <v>134</v>
      </c>
      <c r="C133" s="85"/>
      <c r="D133" s="86"/>
      <c r="E133" s="4"/>
      <c r="F133" s="137">
        <f t="shared" si="3"/>
        <v>1</v>
      </c>
      <c r="G133" s="137">
        <v>1</v>
      </c>
      <c r="H133" s="136"/>
      <c r="I133" s="137"/>
      <c r="J133" s="136"/>
      <c r="K133" s="137"/>
      <c r="L133" s="137"/>
      <c r="M133" s="134"/>
      <c r="N133" s="137"/>
      <c r="O133"/>
      <c r="P133" s="4"/>
      <c r="Q133" s="4"/>
      <c r="R133" s="4"/>
      <c r="S133" s="4"/>
      <c r="T133" s="4"/>
      <c r="U133" s="4"/>
      <c r="V133" s="4"/>
      <c r="W133" s="4"/>
      <c r="X133" s="4"/>
      <c r="Y133" s="4"/>
      <c r="Z133" s="4"/>
      <c r="AA133" s="4"/>
    </row>
    <row r="134" spans="2:27" s="110" customFormat="1" ht="14.4" hidden="1" x14ac:dyDescent="0.3">
      <c r="B134" s="84" t="s">
        <v>134</v>
      </c>
      <c r="C134" s="85"/>
      <c r="D134" s="86"/>
      <c r="E134" s="4"/>
      <c r="F134" s="133">
        <f t="shared" si="3"/>
        <v>0</v>
      </c>
      <c r="G134" s="133"/>
      <c r="H134" s="132"/>
      <c r="I134" s="133"/>
      <c r="J134" s="132"/>
      <c r="K134" s="133"/>
      <c r="L134" s="133"/>
      <c r="M134" s="120"/>
      <c r="N134" s="87"/>
      <c r="O134"/>
      <c r="P134" s="4"/>
      <c r="Q134" s="4"/>
      <c r="R134" s="4"/>
      <c r="S134" s="4"/>
      <c r="T134" s="4"/>
      <c r="U134" s="4"/>
      <c r="V134" s="4"/>
      <c r="W134" s="4"/>
      <c r="X134" s="4"/>
      <c r="Y134" s="4"/>
      <c r="Z134" s="4"/>
      <c r="AA134" s="4"/>
    </row>
    <row r="135" spans="2:27" s="110" customFormat="1" ht="14.4" hidden="1" x14ac:dyDescent="0.3">
      <c r="B135" s="84" t="s">
        <v>135</v>
      </c>
      <c r="C135" s="85" t="s">
        <v>99</v>
      </c>
      <c r="D135" s="86"/>
      <c r="E135" s="4"/>
      <c r="F135" s="133">
        <f t="shared" si="3"/>
        <v>0</v>
      </c>
      <c r="G135" s="133"/>
      <c r="H135" s="132"/>
      <c r="I135" s="133"/>
      <c r="J135" s="132"/>
      <c r="K135" s="133"/>
      <c r="L135" s="133"/>
      <c r="M135" s="120"/>
      <c r="N135" s="87"/>
      <c r="O135"/>
      <c r="P135" s="4"/>
      <c r="Q135" s="4"/>
      <c r="R135" s="4"/>
      <c r="S135" s="4"/>
      <c r="T135" s="4"/>
      <c r="U135" s="4"/>
      <c r="V135" s="4"/>
      <c r="W135" s="4"/>
      <c r="X135" s="4"/>
      <c r="Y135" s="4"/>
      <c r="Z135" s="4"/>
      <c r="AA135" s="4"/>
    </row>
    <row r="136" spans="2:27" s="110" customFormat="1" ht="14.4" hidden="1" x14ac:dyDescent="0.3">
      <c r="B136" s="84" t="s">
        <v>136</v>
      </c>
      <c r="C136" s="85"/>
      <c r="D136" s="86"/>
      <c r="E136" s="4"/>
      <c r="F136" s="133">
        <f t="shared" si="3"/>
        <v>0</v>
      </c>
      <c r="G136" s="133"/>
      <c r="H136" s="132"/>
      <c r="I136" s="133"/>
      <c r="J136" s="132"/>
      <c r="K136" s="133"/>
      <c r="L136" s="133"/>
      <c r="M136" s="120"/>
      <c r="N136" s="87"/>
      <c r="O136"/>
      <c r="P136" s="4"/>
      <c r="Q136" s="4"/>
      <c r="R136" s="4"/>
      <c r="S136" s="4"/>
      <c r="T136" s="4"/>
      <c r="U136" s="4"/>
      <c r="V136" s="4"/>
      <c r="W136" s="4"/>
      <c r="X136" s="4"/>
      <c r="Y136" s="4"/>
      <c r="Z136" s="4"/>
      <c r="AA136" s="4"/>
    </row>
    <row r="137" spans="2:27" s="110" customFormat="1" ht="13.2" hidden="1" customHeight="1" x14ac:dyDescent="0.3">
      <c r="B137" s="84" t="s">
        <v>137</v>
      </c>
      <c r="C137" s="85"/>
      <c r="D137" s="86"/>
      <c r="E137" s="4"/>
      <c r="F137" s="133">
        <f t="shared" si="3"/>
        <v>0</v>
      </c>
      <c r="G137" s="133"/>
      <c r="H137" s="132"/>
      <c r="I137" s="133"/>
      <c r="J137" s="132"/>
      <c r="K137" s="133"/>
      <c r="L137" s="133"/>
      <c r="M137" s="120"/>
      <c r="N137" s="87"/>
      <c r="O137"/>
      <c r="P137" s="4"/>
      <c r="Q137" s="4"/>
      <c r="R137" s="4"/>
      <c r="S137" s="4"/>
      <c r="T137" s="4"/>
      <c r="U137" s="4"/>
      <c r="V137" s="4"/>
      <c r="W137" s="4"/>
      <c r="X137" s="4"/>
      <c r="Y137" s="4"/>
      <c r="Z137" s="4"/>
      <c r="AA137" s="4"/>
    </row>
    <row r="138" spans="2:27" s="110" customFormat="1" ht="14.4" hidden="1" x14ac:dyDescent="0.3">
      <c r="B138" s="84" t="s">
        <v>138</v>
      </c>
      <c r="C138" s="85"/>
      <c r="D138" s="86"/>
      <c r="E138" s="4"/>
      <c r="F138" s="133">
        <f t="shared" si="3"/>
        <v>0</v>
      </c>
      <c r="G138" s="133"/>
      <c r="H138" s="132"/>
      <c r="I138" s="133"/>
      <c r="J138" s="132"/>
      <c r="K138" s="133"/>
      <c r="L138" s="133"/>
      <c r="M138" s="120"/>
      <c r="N138" s="87"/>
      <c r="O138"/>
      <c r="P138" s="4"/>
      <c r="Q138" s="4"/>
      <c r="R138" s="4"/>
      <c r="S138" s="4"/>
      <c r="T138" s="4"/>
      <c r="U138" s="4"/>
      <c r="V138" s="4"/>
      <c r="W138" s="4"/>
      <c r="X138" s="4"/>
      <c r="Y138" s="4"/>
      <c r="Z138" s="4"/>
      <c r="AA138" s="4"/>
    </row>
    <row r="139" spans="2:27" s="110" customFormat="1" ht="13.2" hidden="1" customHeight="1" x14ac:dyDescent="0.3">
      <c r="B139" s="84" t="s">
        <v>139</v>
      </c>
      <c r="C139" s="85"/>
      <c r="D139" s="86"/>
      <c r="E139" s="4"/>
      <c r="F139" s="137">
        <f t="shared" si="3"/>
        <v>0</v>
      </c>
      <c r="G139" s="137"/>
      <c r="H139" s="136"/>
      <c r="I139" s="137"/>
      <c r="J139" s="136"/>
      <c r="K139" s="137"/>
      <c r="L139" s="137"/>
      <c r="M139" s="120"/>
      <c r="N139" s="87"/>
      <c r="O139"/>
      <c r="P139" s="4"/>
      <c r="Q139" s="4"/>
      <c r="R139" s="4"/>
      <c r="S139" s="4"/>
      <c r="T139" s="4"/>
      <c r="U139" s="4"/>
      <c r="V139" s="4"/>
      <c r="W139" s="4"/>
      <c r="X139" s="4"/>
      <c r="Y139" s="4"/>
      <c r="Z139" s="4"/>
      <c r="AA139" s="4"/>
    </row>
    <row r="140" spans="2:27" s="110" customFormat="1" ht="14.4" x14ac:dyDescent="0.3">
      <c r="B140" s="84" t="s">
        <v>99</v>
      </c>
      <c r="C140" s="85"/>
      <c r="D140" s="86"/>
      <c r="E140" s="4"/>
      <c r="F140" s="87"/>
      <c r="G140" s="138"/>
      <c r="H140" s="4"/>
      <c r="I140" s="87"/>
      <c r="J140" s="4"/>
      <c r="K140" s="87"/>
      <c r="L140" s="87"/>
      <c r="M140" s="120"/>
      <c r="N140" s="87"/>
      <c r="O140"/>
      <c r="P140" s="4"/>
      <c r="Q140" s="4"/>
      <c r="R140" s="4"/>
      <c r="S140" s="4"/>
      <c r="T140" s="4"/>
      <c r="U140" s="4"/>
      <c r="V140" s="4"/>
      <c r="W140" s="4"/>
      <c r="X140" s="4"/>
      <c r="Y140" s="4"/>
      <c r="Z140" s="4"/>
      <c r="AA140" s="4"/>
    </row>
    <row r="141" spans="2:27" s="122" customFormat="1" ht="14.4" x14ac:dyDescent="0.3">
      <c r="B141" s="80" t="s">
        <v>140</v>
      </c>
      <c r="C141" s="81"/>
      <c r="D141" s="82"/>
      <c r="E141" s="77">
        <v>3</v>
      </c>
      <c r="F141" s="83">
        <f>SUM(F142:F152)</f>
        <v>3</v>
      </c>
      <c r="G141" s="83">
        <f>SUM(G142:G152)</f>
        <v>0</v>
      </c>
      <c r="H141" s="77">
        <f>SUM(H142:H152)</f>
        <v>0</v>
      </c>
      <c r="I141" s="83">
        <f t="shared" ref="I141:N141" si="4">SUM(I142:I152)</f>
        <v>1</v>
      </c>
      <c r="J141" s="77">
        <f t="shared" si="4"/>
        <v>0</v>
      </c>
      <c r="K141" s="83">
        <f t="shared" si="4"/>
        <v>1</v>
      </c>
      <c r="L141" s="83">
        <f t="shared" si="4"/>
        <v>1</v>
      </c>
      <c r="M141" s="83">
        <f t="shared" si="4"/>
        <v>0</v>
      </c>
      <c r="N141" s="83">
        <f t="shared" si="4"/>
        <v>0</v>
      </c>
      <c r="O141"/>
      <c r="P141" s="4"/>
      <c r="Q141" s="4"/>
      <c r="R141" s="4"/>
      <c r="S141" s="4"/>
      <c r="T141" s="4"/>
      <c r="U141" s="77"/>
      <c r="V141" s="77"/>
      <c r="W141" s="77"/>
      <c r="X141" s="77"/>
      <c r="Y141" s="77"/>
      <c r="Z141" s="77"/>
      <c r="AA141" s="77"/>
    </row>
    <row r="142" spans="2:27" s="110" customFormat="1" ht="13.2" hidden="1" customHeight="1" x14ac:dyDescent="0.3">
      <c r="B142" s="84" t="s">
        <v>141</v>
      </c>
      <c r="C142" s="85"/>
      <c r="D142" s="86"/>
      <c r="E142" s="4"/>
      <c r="F142" s="129">
        <f t="shared" ref="F142:F152" si="5">SUM(G142:L142)</f>
        <v>0</v>
      </c>
      <c r="G142" s="127"/>
      <c r="H142" s="128"/>
      <c r="I142" s="129"/>
      <c r="J142" s="128"/>
      <c r="K142" s="129"/>
      <c r="L142" s="129"/>
      <c r="M142" s="120"/>
      <c r="N142" s="87"/>
      <c r="O142"/>
      <c r="P142" s="4"/>
      <c r="Q142" s="4"/>
      <c r="R142" s="4"/>
      <c r="S142" s="4"/>
      <c r="T142" s="4"/>
      <c r="U142" s="4"/>
      <c r="V142" s="4"/>
      <c r="W142" s="4"/>
      <c r="X142" s="4"/>
      <c r="Y142" s="4"/>
      <c r="Z142" s="4"/>
      <c r="AA142" s="4"/>
    </row>
    <row r="143" spans="2:27" s="110" customFormat="1" ht="13.2" customHeight="1" x14ac:dyDescent="0.3">
      <c r="B143" s="84" t="s">
        <v>142</v>
      </c>
      <c r="C143" s="85"/>
      <c r="D143" s="86"/>
      <c r="E143" s="4"/>
      <c r="F143" s="129">
        <f>SUM(G143:N143)</f>
        <v>1</v>
      </c>
      <c r="G143" s="129"/>
      <c r="H143" s="128"/>
      <c r="I143" s="129"/>
      <c r="J143" s="128"/>
      <c r="K143" s="129">
        <v>1</v>
      </c>
      <c r="L143" s="129"/>
      <c r="M143" s="126"/>
      <c r="N143" s="129"/>
      <c r="O143"/>
      <c r="P143" s="4"/>
      <c r="Q143" s="4"/>
      <c r="R143" s="4"/>
      <c r="S143" s="4"/>
      <c r="T143" s="4"/>
      <c r="U143" s="4"/>
      <c r="V143" s="4"/>
      <c r="W143" s="4"/>
      <c r="X143" s="4"/>
      <c r="Y143" s="4"/>
      <c r="Z143" s="4"/>
      <c r="AA143" s="4"/>
    </row>
    <row r="144" spans="2:27" s="110" customFormat="1" ht="13.2" hidden="1" customHeight="1" x14ac:dyDescent="0.3">
      <c r="B144" s="84" t="s">
        <v>143</v>
      </c>
      <c r="C144" s="85"/>
      <c r="D144" s="86"/>
      <c r="E144" s="4" t="s">
        <v>99</v>
      </c>
      <c r="F144" s="133">
        <f t="shared" si="5"/>
        <v>0</v>
      </c>
      <c r="G144" s="133"/>
      <c r="H144" s="132"/>
      <c r="I144" s="133"/>
      <c r="J144" s="132"/>
      <c r="K144" s="133"/>
      <c r="L144" s="133"/>
      <c r="M144" s="130"/>
      <c r="N144" s="133"/>
      <c r="O144"/>
      <c r="P144" s="4"/>
      <c r="Q144" s="4"/>
      <c r="R144" s="4"/>
      <c r="S144" s="4"/>
      <c r="T144" s="4"/>
      <c r="U144" s="4"/>
      <c r="V144" s="4"/>
      <c r="W144" s="4"/>
      <c r="X144" s="4"/>
      <c r="Y144" s="4"/>
      <c r="Z144" s="4"/>
      <c r="AA144" s="4"/>
    </row>
    <row r="145" spans="2:27" s="110" customFormat="1" ht="13.2" hidden="1" customHeight="1" x14ac:dyDescent="0.3">
      <c r="B145" s="84" t="s">
        <v>144</v>
      </c>
      <c r="C145" s="85"/>
      <c r="D145" s="86"/>
      <c r="E145" s="4"/>
      <c r="F145" s="133">
        <f t="shared" si="5"/>
        <v>0</v>
      </c>
      <c r="G145" s="131"/>
      <c r="H145" s="132"/>
      <c r="I145" s="133"/>
      <c r="J145" s="132"/>
      <c r="K145" s="133"/>
      <c r="L145" s="133"/>
      <c r="M145" s="130"/>
      <c r="N145" s="133"/>
      <c r="O145"/>
      <c r="P145" s="4"/>
      <c r="Q145" s="4"/>
      <c r="R145" s="4"/>
      <c r="S145" s="4"/>
      <c r="T145" s="4"/>
      <c r="U145" s="4"/>
      <c r="V145" s="4"/>
      <c r="W145" s="4"/>
      <c r="X145" s="4"/>
      <c r="Y145" s="4"/>
      <c r="Z145" s="4"/>
      <c r="AA145" s="4"/>
    </row>
    <row r="146" spans="2:27" s="110" customFormat="1" ht="14.4" x14ac:dyDescent="0.3">
      <c r="B146" s="84" t="s">
        <v>145</v>
      </c>
      <c r="C146" s="85"/>
      <c r="D146" s="86"/>
      <c r="E146" s="4"/>
      <c r="F146" s="133">
        <f>SUM(G146:N146)</f>
        <v>1</v>
      </c>
      <c r="G146" s="133"/>
      <c r="H146" s="132"/>
      <c r="I146" s="133"/>
      <c r="J146" s="132"/>
      <c r="K146" s="133"/>
      <c r="L146" s="133">
        <v>1</v>
      </c>
      <c r="M146" s="130"/>
      <c r="N146" s="133"/>
      <c r="O146"/>
      <c r="P146" s="4"/>
      <c r="Q146" s="4"/>
      <c r="R146" s="4"/>
      <c r="S146" s="4"/>
      <c r="T146" s="4"/>
      <c r="U146" s="4"/>
      <c r="V146" s="4"/>
      <c r="W146" s="4"/>
      <c r="X146" s="4"/>
      <c r="Y146" s="4"/>
      <c r="Z146" s="4"/>
      <c r="AA146" s="4"/>
    </row>
    <row r="147" spans="2:27" s="110" customFormat="1" ht="13.2" hidden="1" customHeight="1" x14ac:dyDescent="0.3">
      <c r="B147" s="84" t="s">
        <v>146</v>
      </c>
      <c r="C147" s="85"/>
      <c r="D147" s="86"/>
      <c r="E147" s="4"/>
      <c r="F147" s="133">
        <f t="shared" si="5"/>
        <v>0</v>
      </c>
      <c r="G147" s="131"/>
      <c r="H147" s="132"/>
      <c r="I147" s="133"/>
      <c r="J147" s="132"/>
      <c r="K147" s="133"/>
      <c r="L147" s="133"/>
      <c r="M147" s="130"/>
      <c r="N147" s="133"/>
      <c r="O147"/>
      <c r="P147" s="4"/>
      <c r="Q147" s="4"/>
      <c r="R147" s="4"/>
      <c r="S147" s="4"/>
      <c r="T147" s="4"/>
      <c r="U147" s="4"/>
      <c r="V147" s="4"/>
      <c r="W147" s="4"/>
      <c r="X147" s="4"/>
      <c r="Y147" s="4"/>
      <c r="Z147" s="4"/>
      <c r="AA147" s="4"/>
    </row>
    <row r="148" spans="2:27" s="110" customFormat="1" ht="14.4" x14ac:dyDescent="0.3">
      <c r="B148" s="84" t="s">
        <v>147</v>
      </c>
      <c r="C148" s="85"/>
      <c r="D148" s="86"/>
      <c r="E148" s="4"/>
      <c r="F148" s="137">
        <f>SUM(G148:N148)</f>
        <v>1</v>
      </c>
      <c r="G148" s="135"/>
      <c r="H148" s="136"/>
      <c r="I148" s="137">
        <v>1</v>
      </c>
      <c r="J148" s="136"/>
      <c r="K148" s="137"/>
      <c r="L148" s="137"/>
      <c r="M148" s="134"/>
      <c r="N148" s="137"/>
      <c r="O148"/>
      <c r="P148" s="4"/>
      <c r="Q148" s="4"/>
      <c r="R148" s="4"/>
      <c r="S148" s="4"/>
      <c r="T148" s="4"/>
      <c r="U148" s="4"/>
      <c r="V148" s="4"/>
      <c r="W148" s="4"/>
      <c r="X148" s="4"/>
      <c r="Y148" s="4"/>
      <c r="Z148" s="4"/>
      <c r="AA148" s="4"/>
    </row>
    <row r="149" spans="2:27" s="110" customFormat="1" ht="14.4" hidden="1" x14ac:dyDescent="0.3">
      <c r="B149" s="84" t="s">
        <v>148</v>
      </c>
      <c r="C149" s="85"/>
      <c r="D149" s="86"/>
      <c r="E149" s="4"/>
      <c r="F149" s="133">
        <f t="shared" si="5"/>
        <v>0</v>
      </c>
      <c r="G149" s="133"/>
      <c r="H149" s="132"/>
      <c r="I149" s="133"/>
      <c r="J149" s="132"/>
      <c r="K149" s="133"/>
      <c r="L149" s="133"/>
      <c r="M149" s="120"/>
      <c r="N149" s="87"/>
      <c r="O149"/>
      <c r="P149" s="4"/>
      <c r="Q149" s="4"/>
      <c r="R149" s="4"/>
      <c r="S149" s="4"/>
      <c r="T149" s="4"/>
      <c r="U149" s="4"/>
      <c r="V149" s="4"/>
      <c r="W149" s="4"/>
      <c r="X149" s="4"/>
      <c r="Y149" s="4"/>
      <c r="Z149" s="4"/>
      <c r="AA149" s="4"/>
    </row>
    <row r="150" spans="2:27" s="110" customFormat="1" ht="13.2" hidden="1" customHeight="1" x14ac:dyDescent="0.3">
      <c r="B150" s="84" t="s">
        <v>149</v>
      </c>
      <c r="C150" s="85"/>
      <c r="D150" s="86"/>
      <c r="E150" s="4"/>
      <c r="F150" s="133">
        <f t="shared" si="5"/>
        <v>0</v>
      </c>
      <c r="G150" s="133"/>
      <c r="H150" s="132"/>
      <c r="I150" s="133"/>
      <c r="J150" s="132"/>
      <c r="K150" s="133"/>
      <c r="L150" s="133"/>
      <c r="M150" s="120"/>
      <c r="N150" s="87"/>
      <c r="O150"/>
      <c r="P150" s="4"/>
      <c r="Q150" s="4"/>
      <c r="R150" s="4"/>
      <c r="S150" s="4"/>
      <c r="T150" s="4"/>
      <c r="U150" s="4"/>
      <c r="V150" s="4"/>
      <c r="W150" s="4"/>
      <c r="X150" s="4"/>
      <c r="Y150" s="4"/>
      <c r="Z150" s="4"/>
      <c r="AA150" s="4"/>
    </row>
    <row r="151" spans="2:27" s="110" customFormat="1" ht="14.4" hidden="1" x14ac:dyDescent="0.3">
      <c r="B151" s="84" t="s">
        <v>150</v>
      </c>
      <c r="C151" s="85"/>
      <c r="D151" s="86"/>
      <c r="E151" s="4"/>
      <c r="F151" s="133">
        <f t="shared" si="5"/>
        <v>0</v>
      </c>
      <c r="G151" s="133"/>
      <c r="H151" s="132"/>
      <c r="I151" s="133"/>
      <c r="J151" s="132"/>
      <c r="K151" s="133"/>
      <c r="L151" s="133"/>
      <c r="M151" s="120"/>
      <c r="N151" s="87"/>
      <c r="O151"/>
      <c r="P151" s="4"/>
      <c r="Q151" s="4"/>
      <c r="R151" s="4"/>
      <c r="S151" s="4"/>
      <c r="T151" s="4"/>
      <c r="U151" s="4"/>
      <c r="V151" s="4"/>
      <c r="W151" s="4"/>
      <c r="X151" s="4"/>
      <c r="Y151" s="4"/>
      <c r="Z151" s="4"/>
      <c r="AA151" s="4"/>
    </row>
    <row r="152" spans="2:27" s="110" customFormat="1" ht="13.2" hidden="1" customHeight="1" x14ac:dyDescent="0.3">
      <c r="B152" s="84" t="s">
        <v>151</v>
      </c>
      <c r="C152" s="85"/>
      <c r="D152" s="86"/>
      <c r="E152" s="4"/>
      <c r="F152" s="137">
        <f t="shared" si="5"/>
        <v>0</v>
      </c>
      <c r="G152" s="135"/>
      <c r="H152" s="136"/>
      <c r="I152" s="137"/>
      <c r="J152" s="136"/>
      <c r="K152" s="137"/>
      <c r="L152" s="137"/>
      <c r="M152" s="120"/>
      <c r="N152" s="87"/>
      <c r="O152"/>
      <c r="P152" s="4"/>
      <c r="Q152" s="4"/>
      <c r="R152" s="4"/>
      <c r="S152" s="4"/>
      <c r="T152" s="4"/>
      <c r="U152" s="4"/>
      <c r="V152" s="4"/>
      <c r="W152" s="4"/>
      <c r="X152" s="4"/>
      <c r="Y152" s="4"/>
      <c r="Z152" s="4"/>
      <c r="AA152" s="4"/>
    </row>
    <row r="153" spans="2:27" s="110" customFormat="1" ht="14.4" x14ac:dyDescent="0.3">
      <c r="B153" s="84"/>
      <c r="C153" s="85"/>
      <c r="D153" s="86"/>
      <c r="E153" s="4"/>
      <c r="F153" s="118"/>
      <c r="G153" s="114"/>
      <c r="H153" s="118"/>
      <c r="I153" s="4"/>
      <c r="J153" s="118"/>
      <c r="K153" s="4"/>
      <c r="L153" s="118"/>
      <c r="M153" s="120"/>
      <c r="N153" s="87"/>
      <c r="O153"/>
      <c r="P153" s="4"/>
      <c r="Q153" s="4"/>
      <c r="R153" s="4"/>
      <c r="S153" s="4"/>
      <c r="T153" s="4"/>
      <c r="U153" s="4"/>
      <c r="V153" s="4"/>
      <c r="W153" s="4"/>
      <c r="X153" s="4"/>
      <c r="Y153" s="4"/>
      <c r="Z153" s="4"/>
      <c r="AA153" s="4"/>
    </row>
    <row r="154" spans="2:27" s="122" customFormat="1" ht="14.4" x14ac:dyDescent="0.3">
      <c r="B154" s="80" t="s">
        <v>152</v>
      </c>
      <c r="C154" s="81"/>
      <c r="D154" s="82"/>
      <c r="E154" s="77">
        <v>1</v>
      </c>
      <c r="F154" s="83">
        <f t="shared" ref="F154:N154" si="6">SUM(F155:F159)</f>
        <v>1</v>
      </c>
      <c r="G154" s="77">
        <f t="shared" si="6"/>
        <v>0</v>
      </c>
      <c r="H154" s="83">
        <f t="shared" si="6"/>
        <v>0</v>
      </c>
      <c r="I154" s="77">
        <f t="shared" si="6"/>
        <v>0</v>
      </c>
      <c r="J154" s="83">
        <f t="shared" si="6"/>
        <v>0</v>
      </c>
      <c r="K154" s="77">
        <f t="shared" si="6"/>
        <v>0</v>
      </c>
      <c r="L154" s="83">
        <f t="shared" si="6"/>
        <v>0</v>
      </c>
      <c r="M154" s="83">
        <f t="shared" si="6"/>
        <v>1</v>
      </c>
      <c r="N154" s="83">
        <f t="shared" si="6"/>
        <v>0</v>
      </c>
      <c r="O154"/>
      <c r="P154" s="4"/>
      <c r="Q154" s="4"/>
      <c r="R154" s="4"/>
      <c r="S154" s="4"/>
      <c r="T154" s="4"/>
      <c r="U154" s="77"/>
      <c r="V154" s="77"/>
      <c r="W154" s="77"/>
      <c r="X154" s="77"/>
      <c r="Y154" s="77"/>
      <c r="Z154" s="77"/>
      <c r="AA154" s="77"/>
    </row>
    <row r="155" spans="2:27" s="110" customFormat="1" ht="14.4" hidden="1" x14ac:dyDescent="0.3">
      <c r="B155" s="84" t="s">
        <v>153</v>
      </c>
      <c r="C155" s="85"/>
      <c r="D155" s="86"/>
      <c r="E155" s="4"/>
      <c r="F155" s="129">
        <f>SUM(G155:L155)</f>
        <v>0</v>
      </c>
      <c r="G155" s="128"/>
      <c r="H155" s="129"/>
      <c r="I155" s="128"/>
      <c r="J155" s="129"/>
      <c r="K155" s="128"/>
      <c r="L155" s="129"/>
      <c r="M155" s="120"/>
      <c r="N155" s="87"/>
      <c r="O155"/>
      <c r="P155" s="4"/>
      <c r="Q155" s="4"/>
      <c r="R155" s="4"/>
      <c r="S155" s="4"/>
      <c r="T155" s="4"/>
      <c r="U155" s="4"/>
      <c r="V155" s="4"/>
      <c r="W155" s="4"/>
      <c r="X155" s="4"/>
      <c r="Y155" s="4"/>
      <c r="Z155" s="4"/>
      <c r="AA155" s="4"/>
    </row>
    <row r="156" spans="2:27" s="110" customFormat="1" ht="13.2" customHeight="1" x14ac:dyDescent="0.3">
      <c r="B156" s="84" t="s">
        <v>154</v>
      </c>
      <c r="C156" s="85"/>
      <c r="D156" s="86"/>
      <c r="E156" s="4"/>
      <c r="F156" s="89">
        <f>SUM(G156:N156)</f>
        <v>1</v>
      </c>
      <c r="G156" s="147"/>
      <c r="H156" s="89"/>
      <c r="I156" s="88"/>
      <c r="J156" s="89"/>
      <c r="K156" s="88"/>
      <c r="L156" s="89"/>
      <c r="M156" s="148">
        <v>1</v>
      </c>
      <c r="N156" s="89"/>
      <c r="O156"/>
      <c r="P156" s="4"/>
      <c r="Q156" s="4"/>
      <c r="R156" s="4"/>
      <c r="S156" s="4"/>
      <c r="T156" s="4"/>
      <c r="U156" s="4"/>
      <c r="V156" s="4"/>
      <c r="W156" s="4"/>
      <c r="X156" s="4"/>
      <c r="Y156" s="4"/>
      <c r="Z156" s="4"/>
      <c r="AA156" s="4"/>
    </row>
    <row r="157" spans="2:27" s="110" customFormat="1" ht="13.2" hidden="1" customHeight="1" x14ac:dyDescent="0.3">
      <c r="B157" s="84" t="s">
        <v>155</v>
      </c>
      <c r="C157" s="85"/>
      <c r="D157" s="86"/>
      <c r="E157" s="4"/>
      <c r="F157" s="133">
        <f>SUM(G157:L157)</f>
        <v>0</v>
      </c>
      <c r="G157" s="149"/>
      <c r="H157" s="133"/>
      <c r="I157" s="132"/>
      <c r="J157" s="133"/>
      <c r="K157" s="132"/>
      <c r="L157" s="133"/>
      <c r="M157" s="120"/>
      <c r="N157" s="87"/>
      <c r="O157"/>
      <c r="P157" s="4"/>
      <c r="Q157" s="4"/>
      <c r="R157" s="4"/>
      <c r="S157" s="4"/>
      <c r="T157" s="4"/>
      <c r="U157" s="4"/>
      <c r="V157" s="4"/>
      <c r="W157" s="4"/>
      <c r="X157" s="4"/>
      <c r="Y157" s="4"/>
      <c r="Z157" s="4"/>
      <c r="AA157" s="4"/>
    </row>
    <row r="158" spans="2:27" s="110" customFormat="1" ht="13.2" hidden="1" customHeight="1" x14ac:dyDescent="0.3">
      <c r="B158" s="84" t="s">
        <v>156</v>
      </c>
      <c r="C158" s="85"/>
      <c r="D158" s="86"/>
      <c r="E158" s="4"/>
      <c r="F158" s="133">
        <f>SUM(G158:L158)</f>
        <v>0</v>
      </c>
      <c r="G158" s="149"/>
      <c r="H158" s="133"/>
      <c r="I158" s="132"/>
      <c r="J158" s="133"/>
      <c r="K158" s="132"/>
      <c r="L158" s="133"/>
      <c r="M158" s="120"/>
      <c r="N158" s="87"/>
      <c r="O158"/>
      <c r="P158" s="4"/>
      <c r="Q158" s="4"/>
      <c r="R158" s="4"/>
      <c r="S158" s="4"/>
      <c r="T158" s="4"/>
      <c r="U158" s="4"/>
      <c r="V158" s="4"/>
      <c r="W158" s="4"/>
      <c r="X158" s="4"/>
      <c r="Y158" s="4"/>
      <c r="Z158" s="4"/>
      <c r="AA158" s="4"/>
    </row>
    <row r="159" spans="2:27" s="110" customFormat="1" ht="14.4" hidden="1" x14ac:dyDescent="0.3">
      <c r="B159" s="84" t="s">
        <v>157</v>
      </c>
      <c r="C159" s="85"/>
      <c r="D159" s="86"/>
      <c r="E159" s="4" t="s">
        <v>99</v>
      </c>
      <c r="F159" s="137">
        <f>SUM(G159:L159)</f>
        <v>0</v>
      </c>
      <c r="G159" s="136"/>
      <c r="H159" s="137"/>
      <c r="I159" s="136"/>
      <c r="J159" s="137"/>
      <c r="K159" s="136"/>
      <c r="L159" s="137"/>
      <c r="M159" s="120"/>
      <c r="N159" s="87"/>
      <c r="O159"/>
      <c r="P159" s="4"/>
      <c r="Q159" s="4"/>
      <c r="R159" s="4"/>
      <c r="S159" s="4"/>
      <c r="T159" s="4"/>
      <c r="U159" s="4"/>
      <c r="V159" s="4"/>
      <c r="W159" s="4"/>
      <c r="X159" s="4"/>
      <c r="Y159" s="4"/>
      <c r="Z159" s="4"/>
      <c r="AA159" s="4"/>
    </row>
    <row r="160" spans="2:27" s="110" customFormat="1" ht="14.4" x14ac:dyDescent="0.3">
      <c r="B160" s="84"/>
      <c r="C160" s="85"/>
      <c r="D160" s="86"/>
      <c r="E160" s="4"/>
      <c r="F160" s="118"/>
      <c r="G160" s="85"/>
      <c r="H160" s="87"/>
      <c r="I160" s="4"/>
      <c r="J160" s="87"/>
      <c r="K160" s="4"/>
      <c r="L160" s="87"/>
      <c r="M160" s="120"/>
      <c r="N160" s="87"/>
      <c r="O160"/>
      <c r="P160" s="4"/>
      <c r="Q160" s="4"/>
      <c r="R160" s="4"/>
      <c r="S160" s="4"/>
      <c r="T160" s="4"/>
      <c r="U160" s="4"/>
      <c r="V160" s="4"/>
      <c r="W160" s="4"/>
      <c r="X160" s="4"/>
      <c r="Y160" s="4"/>
      <c r="Z160" s="4"/>
      <c r="AA160" s="4"/>
    </row>
    <row r="161" spans="2:27" s="122" customFormat="1" ht="14.4" x14ac:dyDescent="0.3">
      <c r="B161" s="80" t="s">
        <v>103</v>
      </c>
      <c r="C161" s="81"/>
      <c r="D161" s="82"/>
      <c r="E161" s="77">
        <v>5</v>
      </c>
      <c r="F161" s="145">
        <f t="shared" ref="F161:N161" si="7">SUM(F162:F187)</f>
        <v>6</v>
      </c>
      <c r="G161" s="77">
        <f t="shared" si="7"/>
        <v>2</v>
      </c>
      <c r="H161" s="145">
        <f t="shared" si="7"/>
        <v>1</v>
      </c>
      <c r="I161" s="77">
        <f t="shared" si="7"/>
        <v>0</v>
      </c>
      <c r="J161" s="145">
        <f t="shared" si="7"/>
        <v>1</v>
      </c>
      <c r="K161" s="77">
        <f t="shared" si="7"/>
        <v>1</v>
      </c>
      <c r="L161" s="145">
        <f t="shared" si="7"/>
        <v>0</v>
      </c>
      <c r="M161" s="145">
        <f t="shared" si="7"/>
        <v>0</v>
      </c>
      <c r="N161" s="145">
        <f t="shared" si="7"/>
        <v>1</v>
      </c>
      <c r="O161"/>
      <c r="P161" s="4"/>
      <c r="Q161" s="4"/>
      <c r="R161" s="4"/>
      <c r="S161" s="4"/>
      <c r="T161" s="4"/>
      <c r="U161" s="77"/>
      <c r="V161" s="77"/>
      <c r="W161" s="77"/>
      <c r="X161" s="77"/>
      <c r="Y161" s="77"/>
      <c r="Z161" s="77"/>
      <c r="AA161" s="77"/>
    </row>
    <row r="162" spans="2:27" s="110" customFormat="1" ht="13.2" hidden="1" customHeight="1" x14ac:dyDescent="0.3">
      <c r="B162" s="84" t="s">
        <v>158</v>
      </c>
      <c r="C162" s="85"/>
      <c r="D162" s="86"/>
      <c r="E162" s="4"/>
      <c r="F162" s="130">
        <f t="shared" ref="F162:F187" si="8">SUM(G162:L162)</f>
        <v>0</v>
      </c>
      <c r="G162" s="127"/>
      <c r="H162" s="128"/>
      <c r="I162" s="129"/>
      <c r="J162" s="128"/>
      <c r="K162" s="129"/>
      <c r="L162" s="129"/>
      <c r="M162" s="120"/>
      <c r="N162" s="87"/>
      <c r="O162"/>
      <c r="P162" s="4"/>
      <c r="Q162" s="4"/>
      <c r="R162" s="4"/>
      <c r="S162" s="4"/>
      <c r="T162" s="4"/>
      <c r="U162" s="4"/>
      <c r="V162" s="4"/>
      <c r="W162" s="4"/>
      <c r="X162" s="4"/>
      <c r="Y162" s="4"/>
      <c r="Z162" s="4"/>
      <c r="AA162" s="4"/>
    </row>
    <row r="163" spans="2:27" s="110" customFormat="1" ht="13.2" customHeight="1" x14ac:dyDescent="0.3">
      <c r="B163" s="84" t="s">
        <v>159</v>
      </c>
      <c r="C163" s="85"/>
      <c r="D163" s="86"/>
      <c r="E163" s="4"/>
      <c r="F163" s="126">
        <f>SUM(G163:N163)</f>
        <v>1</v>
      </c>
      <c r="G163" s="129">
        <v>1</v>
      </c>
      <c r="H163" s="128"/>
      <c r="I163" s="129"/>
      <c r="J163" s="128"/>
      <c r="K163" s="129"/>
      <c r="L163" s="129"/>
      <c r="M163" s="126"/>
      <c r="N163" s="129"/>
      <c r="O163"/>
      <c r="P163" s="4"/>
      <c r="Q163" s="4"/>
      <c r="R163" s="4"/>
      <c r="S163" s="4"/>
      <c r="T163" s="4"/>
      <c r="U163" s="4"/>
      <c r="V163" s="4"/>
      <c r="W163" s="4"/>
      <c r="X163" s="4"/>
      <c r="Y163" s="4"/>
      <c r="Z163" s="4"/>
      <c r="AA163" s="4"/>
    </row>
    <row r="164" spans="2:27" s="110" customFormat="1" ht="13.2" hidden="1" customHeight="1" x14ac:dyDescent="0.3">
      <c r="B164" s="84" t="s">
        <v>160</v>
      </c>
      <c r="C164" s="85"/>
      <c r="D164" s="86"/>
      <c r="E164" s="4"/>
      <c r="F164" s="130">
        <f t="shared" si="8"/>
        <v>0</v>
      </c>
      <c r="G164" s="131"/>
      <c r="H164" s="132"/>
      <c r="I164" s="133"/>
      <c r="J164" s="132"/>
      <c r="K164" s="133"/>
      <c r="L164" s="133"/>
      <c r="M164" s="130"/>
      <c r="N164" s="133"/>
      <c r="O164"/>
      <c r="P164" s="4"/>
      <c r="Q164" s="4"/>
      <c r="R164" s="4"/>
      <c r="S164" s="4"/>
      <c r="T164" s="4"/>
      <c r="U164" s="4"/>
      <c r="V164" s="4"/>
      <c r="W164" s="4"/>
      <c r="X164" s="4"/>
      <c r="Y164" s="4"/>
      <c r="Z164" s="4"/>
      <c r="AA164" s="4"/>
    </row>
    <row r="165" spans="2:27" s="110" customFormat="1" ht="14.4" hidden="1" x14ac:dyDescent="0.3">
      <c r="B165" s="84" t="s">
        <v>161</v>
      </c>
      <c r="C165" s="85"/>
      <c r="D165" s="86"/>
      <c r="E165" s="4"/>
      <c r="F165" s="130">
        <f t="shared" si="8"/>
        <v>0</v>
      </c>
      <c r="G165" s="131"/>
      <c r="H165" s="132"/>
      <c r="I165" s="133"/>
      <c r="J165" s="132"/>
      <c r="K165" s="133"/>
      <c r="L165" s="133"/>
      <c r="M165" s="130"/>
      <c r="N165" s="133"/>
      <c r="O165"/>
      <c r="P165" s="4"/>
      <c r="Q165" s="4"/>
      <c r="R165" s="4"/>
      <c r="S165" s="4"/>
      <c r="T165" s="4"/>
      <c r="U165" s="4"/>
      <c r="V165" s="4"/>
      <c r="W165" s="4"/>
      <c r="X165" s="4"/>
      <c r="Y165" s="4"/>
      <c r="Z165" s="4"/>
      <c r="AA165" s="4"/>
    </row>
    <row r="166" spans="2:27" s="110" customFormat="1" ht="14.4" hidden="1" x14ac:dyDescent="0.3">
      <c r="B166" s="84" t="s">
        <v>162</v>
      </c>
      <c r="C166" s="85"/>
      <c r="D166" s="86"/>
      <c r="E166" s="4"/>
      <c r="F166" s="129">
        <f t="shared" si="8"/>
        <v>0</v>
      </c>
      <c r="G166" s="128"/>
      <c r="H166" s="129"/>
      <c r="I166" s="128"/>
      <c r="J166" s="129"/>
      <c r="K166" s="128"/>
      <c r="L166" s="129"/>
      <c r="M166" s="130"/>
      <c r="N166" s="133"/>
      <c r="O166"/>
      <c r="P166" s="4"/>
      <c r="Q166" s="4"/>
      <c r="R166" s="4"/>
      <c r="S166" s="4"/>
      <c r="T166" s="4"/>
      <c r="U166" s="4"/>
      <c r="V166" s="4"/>
      <c r="W166" s="4"/>
      <c r="X166" s="4"/>
      <c r="Y166" s="4"/>
      <c r="Z166" s="4"/>
      <c r="AA166" s="4"/>
    </row>
    <row r="167" spans="2:27" s="110" customFormat="1" ht="14.4" hidden="1" x14ac:dyDescent="0.3">
      <c r="B167" s="84" t="s">
        <v>163</v>
      </c>
      <c r="C167" s="85"/>
      <c r="D167" s="86"/>
      <c r="E167" s="4"/>
      <c r="F167" s="133">
        <f t="shared" si="8"/>
        <v>0</v>
      </c>
      <c r="G167" s="132"/>
      <c r="H167" s="133"/>
      <c r="I167" s="132"/>
      <c r="J167" s="133"/>
      <c r="K167" s="132"/>
      <c r="L167" s="133"/>
      <c r="M167" s="130"/>
      <c r="N167" s="133"/>
      <c r="O167"/>
      <c r="P167" s="4"/>
      <c r="Q167" s="4"/>
      <c r="R167" s="4"/>
      <c r="S167" s="4"/>
      <c r="T167" s="4"/>
      <c r="U167" s="4"/>
      <c r="V167" s="4"/>
      <c r="W167" s="4"/>
      <c r="X167" s="4"/>
      <c r="Y167" s="4"/>
      <c r="Z167" s="4"/>
      <c r="AA167" s="4"/>
    </row>
    <row r="168" spans="2:27" s="110" customFormat="1" ht="13.2" hidden="1" customHeight="1" x14ac:dyDescent="0.3">
      <c r="B168" s="84" t="s">
        <v>164</v>
      </c>
      <c r="C168" s="85"/>
      <c r="D168" s="86"/>
      <c r="E168" s="4"/>
      <c r="F168" s="133">
        <f t="shared" si="8"/>
        <v>0</v>
      </c>
      <c r="G168" s="149"/>
      <c r="H168" s="133"/>
      <c r="I168" s="132"/>
      <c r="J168" s="133"/>
      <c r="K168" s="132"/>
      <c r="L168" s="133"/>
      <c r="M168" s="130"/>
      <c r="N168" s="133"/>
      <c r="O168"/>
      <c r="P168" s="4"/>
      <c r="Q168" s="4"/>
      <c r="R168" s="4"/>
      <c r="S168" s="4"/>
      <c r="T168" s="4"/>
      <c r="U168" s="4"/>
      <c r="V168" s="4"/>
      <c r="W168" s="4"/>
      <c r="X168" s="4"/>
      <c r="Y168" s="4"/>
      <c r="Z168" s="4"/>
      <c r="AA168" s="4"/>
    </row>
    <row r="169" spans="2:27" s="110" customFormat="1" ht="14.4" hidden="1" x14ac:dyDescent="0.3">
      <c r="B169" s="84" t="s">
        <v>165</v>
      </c>
      <c r="C169" s="85"/>
      <c r="D169" s="86"/>
      <c r="E169" s="4"/>
      <c r="F169" s="133">
        <f t="shared" si="8"/>
        <v>0</v>
      </c>
      <c r="G169" s="149"/>
      <c r="H169" s="133"/>
      <c r="I169" s="132"/>
      <c r="J169" s="133"/>
      <c r="K169" s="132"/>
      <c r="L169" s="133"/>
      <c r="M169" s="130"/>
      <c r="N169" s="133"/>
      <c r="O169"/>
      <c r="P169" s="4"/>
      <c r="Q169" s="4"/>
      <c r="R169" s="4"/>
      <c r="S169" s="4"/>
      <c r="T169" s="4"/>
      <c r="U169" s="4"/>
      <c r="V169" s="4"/>
      <c r="W169" s="4"/>
      <c r="X169" s="4"/>
      <c r="Y169" s="4"/>
      <c r="Z169" s="4"/>
      <c r="AA169" s="4"/>
    </row>
    <row r="170" spans="2:27" s="110" customFormat="1" ht="14.4" hidden="1" x14ac:dyDescent="0.3">
      <c r="B170" s="84" t="s">
        <v>166</v>
      </c>
      <c r="C170" s="85"/>
      <c r="D170" s="86"/>
      <c r="E170" s="4"/>
      <c r="F170" s="133">
        <f t="shared" si="8"/>
        <v>0</v>
      </c>
      <c r="G170" s="149"/>
      <c r="H170" s="133"/>
      <c r="I170" s="132"/>
      <c r="J170" s="133"/>
      <c r="K170" s="132"/>
      <c r="L170" s="133"/>
      <c r="M170" s="130"/>
      <c r="N170" s="133"/>
      <c r="O170"/>
      <c r="P170" s="4"/>
      <c r="Q170" s="4"/>
      <c r="R170" s="4"/>
      <c r="S170" s="4"/>
      <c r="T170" s="4"/>
      <c r="U170" s="4"/>
      <c r="V170" s="4"/>
      <c r="W170" s="4"/>
      <c r="X170" s="4"/>
      <c r="Y170" s="4"/>
      <c r="Z170" s="4"/>
      <c r="AA170" s="4"/>
    </row>
    <row r="171" spans="2:27" s="110" customFormat="1" ht="14.4" hidden="1" x14ac:dyDescent="0.3">
      <c r="B171" s="84" t="s">
        <v>167</v>
      </c>
      <c r="C171" s="85"/>
      <c r="D171" s="86"/>
      <c r="E171" s="4"/>
      <c r="F171" s="133">
        <f t="shared" si="8"/>
        <v>0</v>
      </c>
      <c r="G171" s="149"/>
      <c r="H171" s="133"/>
      <c r="I171" s="132"/>
      <c r="J171" s="133"/>
      <c r="K171" s="132"/>
      <c r="L171" s="133"/>
      <c r="M171" s="130"/>
      <c r="N171" s="133"/>
      <c r="O171"/>
      <c r="P171" s="4"/>
      <c r="Q171" s="4"/>
      <c r="R171" s="4"/>
      <c r="S171" s="4"/>
      <c r="T171" s="4"/>
      <c r="U171" s="4"/>
      <c r="V171" s="4"/>
      <c r="W171" s="4"/>
      <c r="X171" s="4"/>
      <c r="Y171" s="4"/>
      <c r="Z171" s="4"/>
      <c r="AA171" s="4"/>
    </row>
    <row r="172" spans="2:27" s="110" customFormat="1" ht="14.4" hidden="1" x14ac:dyDescent="0.3">
      <c r="B172" s="84" t="s">
        <v>168</v>
      </c>
      <c r="C172" s="85"/>
      <c r="D172" s="86"/>
      <c r="E172" s="4"/>
      <c r="F172" s="133">
        <f t="shared" si="8"/>
        <v>0</v>
      </c>
      <c r="G172" s="149"/>
      <c r="H172" s="133"/>
      <c r="I172" s="132"/>
      <c r="J172" s="133"/>
      <c r="K172" s="132"/>
      <c r="L172" s="133"/>
      <c r="M172" s="130"/>
      <c r="N172" s="133"/>
      <c r="O172"/>
      <c r="P172" s="4"/>
      <c r="Q172" s="4"/>
      <c r="R172" s="4"/>
      <c r="S172" s="4"/>
      <c r="T172" s="4"/>
      <c r="U172" s="4"/>
      <c r="V172" s="4"/>
      <c r="W172" s="4"/>
      <c r="X172" s="4"/>
      <c r="Y172" s="4"/>
      <c r="Z172" s="4"/>
      <c r="AA172" s="4"/>
    </row>
    <row r="173" spans="2:27" s="110" customFormat="1" ht="13.2" hidden="1" customHeight="1" x14ac:dyDescent="0.3">
      <c r="B173" s="84" t="s">
        <v>169</v>
      </c>
      <c r="C173" s="85"/>
      <c r="D173" s="86"/>
      <c r="E173" s="4"/>
      <c r="F173" s="133">
        <f t="shared" si="8"/>
        <v>0</v>
      </c>
      <c r="G173" s="132"/>
      <c r="H173" s="133"/>
      <c r="I173" s="132"/>
      <c r="J173" s="133"/>
      <c r="K173" s="132"/>
      <c r="L173" s="133"/>
      <c r="M173" s="130"/>
      <c r="N173" s="133"/>
      <c r="O173"/>
      <c r="P173" s="4"/>
      <c r="Q173" s="4"/>
      <c r="R173" s="4"/>
      <c r="S173" s="4"/>
      <c r="T173" s="4"/>
      <c r="U173" s="4"/>
      <c r="V173" s="4"/>
      <c r="W173" s="4"/>
      <c r="X173" s="4"/>
      <c r="Y173" s="4"/>
      <c r="Z173" s="4"/>
      <c r="AA173" s="4"/>
    </row>
    <row r="174" spans="2:27" s="110" customFormat="1" ht="13.2" hidden="1" customHeight="1" x14ac:dyDescent="0.3">
      <c r="B174" s="84" t="s">
        <v>170</v>
      </c>
      <c r="C174" s="85"/>
      <c r="D174" s="86"/>
      <c r="E174" s="4"/>
      <c r="F174" s="133">
        <f t="shared" si="8"/>
        <v>0</v>
      </c>
      <c r="G174" s="149"/>
      <c r="H174" s="133"/>
      <c r="I174" s="132"/>
      <c r="J174" s="133"/>
      <c r="K174" s="132"/>
      <c r="L174" s="133"/>
      <c r="M174" s="130"/>
      <c r="N174" s="133"/>
      <c r="O174"/>
      <c r="P174" s="4"/>
      <c r="Q174" s="4"/>
      <c r="R174" s="4"/>
      <c r="S174" s="4"/>
      <c r="T174" s="4"/>
      <c r="U174" s="4"/>
      <c r="V174" s="4"/>
      <c r="W174" s="4"/>
      <c r="X174" s="4"/>
      <c r="Y174" s="4"/>
      <c r="Z174" s="4"/>
      <c r="AA174" s="4"/>
    </row>
    <row r="175" spans="2:27" s="110" customFormat="1" ht="13.2" customHeight="1" x14ac:dyDescent="0.3">
      <c r="B175" s="84" t="s">
        <v>171</v>
      </c>
      <c r="C175" s="85"/>
      <c r="D175" s="86"/>
      <c r="E175" s="4"/>
      <c r="F175" s="133">
        <f>SUM(G175:N175)</f>
        <v>1</v>
      </c>
      <c r="G175" s="149"/>
      <c r="H175" s="133"/>
      <c r="I175" s="132"/>
      <c r="J175" s="133"/>
      <c r="K175" s="132"/>
      <c r="L175" s="133"/>
      <c r="M175" s="130"/>
      <c r="N175" s="133">
        <v>1</v>
      </c>
      <c r="O175"/>
      <c r="P175" s="4"/>
      <c r="Q175" s="4"/>
      <c r="R175" s="4"/>
      <c r="S175" s="4"/>
      <c r="T175" s="4"/>
      <c r="U175" s="4"/>
      <c r="V175" s="4"/>
      <c r="W175" s="4"/>
      <c r="X175" s="4"/>
      <c r="Y175" s="4"/>
      <c r="Z175" s="4"/>
      <c r="AA175" s="4"/>
    </row>
    <row r="176" spans="2:27" s="110" customFormat="1" ht="14.4" hidden="1" x14ac:dyDescent="0.3">
      <c r="B176" s="84" t="s">
        <v>172</v>
      </c>
      <c r="C176" s="85"/>
      <c r="D176" s="86"/>
      <c r="E176" s="4"/>
      <c r="F176" s="133">
        <f t="shared" si="8"/>
        <v>0</v>
      </c>
      <c r="G176" s="149"/>
      <c r="H176" s="133"/>
      <c r="I176" s="132"/>
      <c r="J176" s="133"/>
      <c r="K176" s="132"/>
      <c r="L176" s="133"/>
      <c r="M176" s="130"/>
      <c r="N176" s="133"/>
      <c r="O176"/>
      <c r="P176" s="4"/>
      <c r="Q176" s="4"/>
      <c r="R176" s="4"/>
      <c r="S176" s="4"/>
      <c r="T176" s="4"/>
      <c r="U176" s="4"/>
      <c r="V176" s="4"/>
      <c r="W176" s="4"/>
      <c r="X176" s="4"/>
      <c r="Y176" s="4"/>
      <c r="Z176" s="4"/>
      <c r="AA176" s="4"/>
    </row>
    <row r="177" spans="2:27" s="110" customFormat="1" ht="13.2" customHeight="1" x14ac:dyDescent="0.3">
      <c r="B177" s="84" t="s">
        <v>173</v>
      </c>
      <c r="C177" s="85"/>
      <c r="D177" s="86"/>
      <c r="E177" s="4"/>
      <c r="F177" s="133">
        <f t="shared" ref="F177:F178" si="9">SUM(G177:N177)</f>
        <v>1</v>
      </c>
      <c r="G177" s="132"/>
      <c r="H177" s="133">
        <v>1</v>
      </c>
      <c r="I177" s="132"/>
      <c r="J177" s="133"/>
      <c r="K177" s="132"/>
      <c r="L177" s="133"/>
      <c r="M177" s="130"/>
      <c r="N177" s="133"/>
      <c r="O177"/>
      <c r="P177" s="4"/>
      <c r="Q177" s="4"/>
      <c r="R177" s="4"/>
      <c r="S177" s="4"/>
      <c r="T177" s="4"/>
      <c r="U177" s="4"/>
      <c r="V177" s="4"/>
      <c r="W177" s="4"/>
      <c r="X177" s="4"/>
      <c r="Y177" s="4"/>
      <c r="Z177" s="4"/>
      <c r="AA177" s="4"/>
    </row>
    <row r="178" spans="2:27" s="110" customFormat="1" ht="13.2" customHeight="1" x14ac:dyDescent="0.3">
      <c r="B178" s="84" t="s">
        <v>174</v>
      </c>
      <c r="C178" s="85"/>
      <c r="D178" s="86"/>
      <c r="E178" s="4"/>
      <c r="F178" s="133">
        <f t="shared" si="9"/>
        <v>2</v>
      </c>
      <c r="G178" s="132">
        <v>1</v>
      </c>
      <c r="H178" s="133"/>
      <c r="I178" s="132"/>
      <c r="J178" s="133">
        <v>1</v>
      </c>
      <c r="K178" s="132"/>
      <c r="L178" s="133"/>
      <c r="M178" s="130"/>
      <c r="N178" s="133"/>
      <c r="O178"/>
      <c r="P178" s="4"/>
      <c r="Q178" s="4"/>
      <c r="R178" s="4"/>
      <c r="S178" s="4"/>
      <c r="T178" s="4"/>
      <c r="U178" s="4"/>
      <c r="V178" s="4"/>
      <c r="W178" s="4"/>
      <c r="X178" s="4"/>
      <c r="Y178" s="4"/>
      <c r="Z178" s="4"/>
      <c r="AA178" s="4"/>
    </row>
    <row r="179" spans="2:27" s="110" customFormat="1" ht="14.4" hidden="1" x14ac:dyDescent="0.3">
      <c r="B179" s="84" t="s">
        <v>175</v>
      </c>
      <c r="C179" s="85"/>
      <c r="D179" s="86"/>
      <c r="E179" s="4"/>
      <c r="F179" s="133">
        <f t="shared" si="8"/>
        <v>0</v>
      </c>
      <c r="G179" s="149"/>
      <c r="H179" s="133"/>
      <c r="I179" s="132"/>
      <c r="J179" s="133"/>
      <c r="K179" s="132"/>
      <c r="L179" s="133"/>
      <c r="M179" s="130"/>
      <c r="N179" s="133"/>
      <c r="O179"/>
      <c r="P179" s="4"/>
      <c r="Q179" s="4"/>
      <c r="R179" s="4"/>
      <c r="S179" s="4"/>
      <c r="T179" s="4"/>
      <c r="U179" s="4"/>
      <c r="V179" s="4"/>
      <c r="W179" s="4"/>
      <c r="X179" s="4"/>
      <c r="Y179" s="4"/>
      <c r="Z179" s="4"/>
      <c r="AA179" s="4"/>
    </row>
    <row r="180" spans="2:27" s="110" customFormat="1" ht="13.2" hidden="1" customHeight="1" x14ac:dyDescent="0.3">
      <c r="B180" s="84" t="s">
        <v>176</v>
      </c>
      <c r="C180" s="85"/>
      <c r="D180" s="86"/>
      <c r="E180" s="4"/>
      <c r="F180" s="133">
        <f t="shared" si="8"/>
        <v>0</v>
      </c>
      <c r="G180" s="149"/>
      <c r="H180" s="133"/>
      <c r="I180" s="132"/>
      <c r="J180" s="133"/>
      <c r="K180" s="132"/>
      <c r="L180" s="133"/>
      <c r="M180" s="130"/>
      <c r="N180" s="133"/>
      <c r="O180"/>
      <c r="P180" s="4"/>
      <c r="Q180" s="4"/>
      <c r="R180" s="4"/>
      <c r="S180" s="4"/>
      <c r="T180" s="4"/>
      <c r="U180" s="4"/>
      <c r="V180" s="4"/>
      <c r="W180" s="4"/>
      <c r="X180" s="4"/>
      <c r="Y180" s="4"/>
      <c r="Z180" s="4"/>
      <c r="AA180" s="4"/>
    </row>
    <row r="181" spans="2:27" s="110" customFormat="1" ht="14.4" x14ac:dyDescent="0.3">
      <c r="B181" s="84" t="s">
        <v>177</v>
      </c>
      <c r="C181" s="85"/>
      <c r="D181" s="86"/>
      <c r="E181" s="4"/>
      <c r="F181" s="137">
        <f>SUM(G181:N181)</f>
        <v>1</v>
      </c>
      <c r="G181" s="150"/>
      <c r="H181" s="137"/>
      <c r="I181" s="136"/>
      <c r="J181" s="137"/>
      <c r="K181" s="136">
        <v>1</v>
      </c>
      <c r="L181" s="137"/>
      <c r="M181" s="134"/>
      <c r="N181" s="137"/>
      <c r="O181"/>
      <c r="P181" s="4"/>
      <c r="Q181" s="4"/>
      <c r="R181" s="4"/>
      <c r="S181" s="4"/>
      <c r="T181" s="4"/>
      <c r="U181" s="4"/>
      <c r="V181" s="4"/>
      <c r="W181" s="4"/>
      <c r="X181" s="4"/>
      <c r="Y181" s="4"/>
      <c r="Z181" s="4"/>
      <c r="AA181" s="4"/>
    </row>
    <row r="182" spans="2:27" s="110" customFormat="1" ht="13.2" hidden="1" customHeight="1" x14ac:dyDescent="0.3">
      <c r="B182" s="84" t="s">
        <v>178</v>
      </c>
      <c r="C182" s="85"/>
      <c r="D182" s="86"/>
      <c r="E182" s="4"/>
      <c r="F182" s="133">
        <f t="shared" si="8"/>
        <v>0</v>
      </c>
      <c r="G182" s="132"/>
      <c r="H182" s="133"/>
      <c r="I182" s="132"/>
      <c r="J182" s="133"/>
      <c r="K182" s="132"/>
      <c r="L182" s="133"/>
      <c r="M182" s="130"/>
      <c r="N182" s="133"/>
      <c r="O182"/>
      <c r="P182" s="4"/>
      <c r="Q182" s="4"/>
      <c r="R182" s="4"/>
      <c r="S182" s="4"/>
      <c r="T182" s="4"/>
      <c r="U182" s="4"/>
      <c r="V182" s="4"/>
      <c r="W182" s="4"/>
      <c r="X182" s="4"/>
      <c r="Y182" s="4"/>
      <c r="Z182" s="4"/>
      <c r="AA182" s="4"/>
    </row>
    <row r="183" spans="2:27" s="110" customFormat="1" ht="13.2" hidden="1" customHeight="1" x14ac:dyDescent="0.3">
      <c r="B183" s="84" t="s">
        <v>179</v>
      </c>
      <c r="C183" s="85"/>
      <c r="D183" s="86"/>
      <c r="E183" s="4"/>
      <c r="F183" s="133">
        <f t="shared" si="8"/>
        <v>0</v>
      </c>
      <c r="G183" s="149"/>
      <c r="H183" s="133"/>
      <c r="I183" s="132"/>
      <c r="J183" s="133"/>
      <c r="K183" s="132"/>
      <c r="L183" s="133"/>
      <c r="M183" s="130"/>
      <c r="N183" s="133"/>
      <c r="O183"/>
      <c r="P183" s="4"/>
      <c r="Q183" s="4"/>
      <c r="R183" s="4"/>
      <c r="S183" s="4"/>
      <c r="T183" s="4"/>
      <c r="U183" s="4"/>
      <c r="V183" s="4"/>
      <c r="W183" s="4"/>
      <c r="X183" s="4"/>
      <c r="Y183" s="4"/>
      <c r="Z183" s="4"/>
      <c r="AA183" s="4"/>
    </row>
    <row r="184" spans="2:27" s="110" customFormat="1" ht="14.4" hidden="1" x14ac:dyDescent="0.3">
      <c r="B184" s="84" t="s">
        <v>180</v>
      </c>
      <c r="C184" s="85"/>
      <c r="D184" s="86"/>
      <c r="E184" s="4"/>
      <c r="F184" s="133">
        <f t="shared" si="8"/>
        <v>0</v>
      </c>
      <c r="G184" s="149"/>
      <c r="H184" s="133"/>
      <c r="I184" s="132"/>
      <c r="J184" s="133"/>
      <c r="K184" s="132"/>
      <c r="L184" s="133"/>
      <c r="M184" s="130"/>
      <c r="N184" s="133"/>
      <c r="O184"/>
      <c r="P184" s="4"/>
      <c r="Q184" s="4"/>
      <c r="R184" s="4"/>
      <c r="S184" s="4"/>
      <c r="T184" s="4"/>
      <c r="U184" s="4"/>
      <c r="V184" s="4"/>
      <c r="W184" s="4"/>
      <c r="X184" s="4"/>
      <c r="Y184" s="4"/>
      <c r="Z184" s="4"/>
      <c r="AA184" s="4"/>
    </row>
    <row r="185" spans="2:27" s="110" customFormat="1" ht="13.2" hidden="1" customHeight="1" x14ac:dyDescent="0.3">
      <c r="B185" s="84" t="s">
        <v>181</v>
      </c>
      <c r="C185" s="85"/>
      <c r="D185" s="86"/>
      <c r="E185" s="4"/>
      <c r="F185" s="133">
        <f t="shared" si="8"/>
        <v>0</v>
      </c>
      <c r="G185" s="132"/>
      <c r="H185" s="133"/>
      <c r="I185" s="132"/>
      <c r="J185" s="133"/>
      <c r="K185" s="132"/>
      <c r="L185" s="133"/>
      <c r="M185" s="130"/>
      <c r="N185" s="133"/>
      <c r="O185"/>
      <c r="P185" s="4"/>
      <c r="Q185" s="4"/>
      <c r="R185" s="4"/>
      <c r="S185" s="4"/>
      <c r="T185" s="4"/>
      <c r="U185" s="4"/>
      <c r="V185" s="4"/>
      <c r="W185" s="4"/>
      <c r="X185" s="4"/>
      <c r="Y185" s="4"/>
      <c r="Z185" s="4"/>
      <c r="AA185" s="4"/>
    </row>
    <row r="186" spans="2:27" s="110" customFormat="1" ht="14.4" hidden="1" x14ac:dyDescent="0.3">
      <c r="B186" s="84" t="s">
        <v>182</v>
      </c>
      <c r="C186" s="85"/>
      <c r="D186" s="86"/>
      <c r="E186" s="4"/>
      <c r="F186" s="133">
        <f t="shared" si="8"/>
        <v>0</v>
      </c>
      <c r="G186" s="132"/>
      <c r="H186" s="133"/>
      <c r="I186" s="132"/>
      <c r="J186" s="133"/>
      <c r="K186" s="132"/>
      <c r="L186" s="133"/>
      <c r="M186" s="130"/>
      <c r="N186" s="133"/>
      <c r="O186"/>
      <c r="P186" s="4"/>
      <c r="Q186" s="4"/>
      <c r="R186" s="4"/>
      <c r="S186" s="4"/>
      <c r="T186" s="4"/>
      <c r="U186" s="4"/>
      <c r="V186" s="4"/>
      <c r="W186" s="4"/>
      <c r="X186" s="4"/>
      <c r="Y186" s="4"/>
      <c r="Z186" s="4"/>
      <c r="AA186" s="4"/>
    </row>
    <row r="187" spans="2:27" s="110" customFormat="1" ht="14.4" hidden="1" x14ac:dyDescent="0.3">
      <c r="B187" s="84" t="s">
        <v>183</v>
      </c>
      <c r="C187" s="85"/>
      <c r="D187" s="86"/>
      <c r="E187" s="4"/>
      <c r="F187" s="137">
        <f t="shared" si="8"/>
        <v>0</v>
      </c>
      <c r="G187" s="136"/>
      <c r="H187" s="137"/>
      <c r="I187" s="136"/>
      <c r="J187" s="137"/>
      <c r="K187" s="136"/>
      <c r="L187" s="137"/>
      <c r="M187" s="134"/>
      <c r="N187" s="137"/>
      <c r="O187"/>
      <c r="P187" s="4"/>
      <c r="Q187" s="4"/>
      <c r="R187" s="4"/>
      <c r="S187" s="4"/>
      <c r="T187" s="4"/>
      <c r="U187" s="4"/>
      <c r="V187" s="4"/>
      <c r="W187" s="4"/>
      <c r="X187" s="4"/>
      <c r="Y187" s="4"/>
      <c r="Z187" s="4"/>
      <c r="AA187" s="4"/>
    </row>
    <row r="188" spans="2:27" s="110" customFormat="1" ht="14.4" x14ac:dyDescent="0.3">
      <c r="B188" s="94"/>
      <c r="C188" s="151"/>
      <c r="D188" s="152"/>
      <c r="E188" s="54"/>
      <c r="F188" s="53"/>
      <c r="G188" s="151"/>
      <c r="H188" s="53"/>
      <c r="I188" s="54"/>
      <c r="J188" s="53"/>
      <c r="K188" s="54"/>
      <c r="L188" s="153"/>
      <c r="M188" s="154"/>
      <c r="N188" s="53"/>
      <c r="O188"/>
      <c r="P188" s="4"/>
      <c r="Q188" s="4"/>
      <c r="R188" s="4"/>
      <c r="S188" s="4"/>
      <c r="T188" s="4"/>
      <c r="U188" s="4"/>
      <c r="V188" s="4"/>
      <c r="W188" s="4"/>
      <c r="X188" s="4"/>
      <c r="Y188" s="4"/>
      <c r="Z188" s="4"/>
      <c r="AA188" s="4"/>
    </row>
    <row r="189" spans="2:27" s="122" customFormat="1" hidden="1" x14ac:dyDescent="0.25">
      <c r="B189" s="80" t="s">
        <v>81</v>
      </c>
      <c r="C189" s="81"/>
      <c r="D189" s="82"/>
      <c r="E189" s="155"/>
      <c r="F189" s="145">
        <f>SUM(F191:F192)</f>
        <v>0</v>
      </c>
      <c r="G189" s="146">
        <f t="shared" ref="G189:L189" si="10">SUM(G191:G192)</f>
        <v>0</v>
      </c>
      <c r="H189" s="145">
        <f t="shared" si="10"/>
        <v>0</v>
      </c>
      <c r="I189" s="77">
        <f t="shared" si="10"/>
        <v>0</v>
      </c>
      <c r="J189" s="145">
        <f t="shared" si="10"/>
        <v>0</v>
      </c>
      <c r="K189" s="77">
        <f t="shared" si="10"/>
        <v>0</v>
      </c>
      <c r="L189" s="145">
        <f t="shared" si="10"/>
        <v>0</v>
      </c>
      <c r="M189" s="4"/>
      <c r="N189" s="4"/>
      <c r="O189" s="4"/>
      <c r="P189" s="4"/>
      <c r="Q189" s="4"/>
      <c r="R189" s="4"/>
      <c r="S189" s="4"/>
      <c r="T189" s="4"/>
      <c r="U189" s="77"/>
      <c r="V189" s="77"/>
      <c r="W189" s="77"/>
      <c r="X189" s="77"/>
      <c r="Y189" s="77"/>
      <c r="Z189" s="77"/>
      <c r="AA189" s="77"/>
    </row>
    <row r="190" spans="2:27" s="110" customFormat="1" ht="13.2" hidden="1" customHeight="1" x14ac:dyDescent="0.25">
      <c r="B190" s="84" t="s">
        <v>184</v>
      </c>
      <c r="C190" s="85"/>
      <c r="D190" s="86"/>
      <c r="E190" s="156"/>
      <c r="F190" s="126">
        <f t="shared" ref="F190:F196" si="11">SUM(G190:L190)</f>
        <v>0</v>
      </c>
      <c r="G190" s="127"/>
      <c r="H190" s="128"/>
      <c r="I190" s="129"/>
      <c r="J190" s="128"/>
      <c r="K190" s="129"/>
      <c r="L190" s="127"/>
      <c r="M190" s="4"/>
      <c r="N190" s="4"/>
      <c r="O190" s="4"/>
      <c r="P190" s="4"/>
      <c r="Q190" s="4"/>
      <c r="R190" s="4"/>
      <c r="S190" s="4"/>
      <c r="T190" s="4"/>
      <c r="U190" s="4"/>
      <c r="V190" s="4"/>
      <c r="W190" s="4"/>
      <c r="X190" s="4"/>
      <c r="Y190" s="4"/>
      <c r="Z190" s="4"/>
      <c r="AA190" s="4"/>
    </row>
    <row r="191" spans="2:27" s="110" customFormat="1" ht="13.2" hidden="1" customHeight="1" x14ac:dyDescent="0.25">
      <c r="B191" s="84" t="s">
        <v>185</v>
      </c>
      <c r="C191" s="85"/>
      <c r="D191" s="86"/>
      <c r="E191" s="156"/>
      <c r="F191" s="130">
        <f t="shared" si="11"/>
        <v>0</v>
      </c>
      <c r="G191" s="131"/>
      <c r="H191" s="132"/>
      <c r="I191" s="133"/>
      <c r="J191" s="132"/>
      <c r="K191" s="133"/>
      <c r="L191" s="131"/>
      <c r="M191" s="4"/>
      <c r="N191" s="4"/>
      <c r="O191" s="4"/>
      <c r="P191" s="4"/>
      <c r="Q191" s="4"/>
      <c r="R191" s="4"/>
      <c r="S191" s="4"/>
      <c r="T191" s="4"/>
      <c r="U191" s="4"/>
      <c r="V191" s="4"/>
      <c r="W191" s="4"/>
      <c r="X191" s="4"/>
      <c r="Y191" s="4"/>
      <c r="Z191" s="4"/>
      <c r="AA191" s="4"/>
    </row>
    <row r="192" spans="2:27" s="110" customFormat="1" ht="13.2" hidden="1" customHeight="1" x14ac:dyDescent="0.25">
      <c r="B192" s="84" t="s">
        <v>186</v>
      </c>
      <c r="C192" s="85"/>
      <c r="D192" s="86"/>
      <c r="E192" s="156"/>
      <c r="F192" s="130">
        <f t="shared" si="11"/>
        <v>0</v>
      </c>
      <c r="G192" s="131"/>
      <c r="H192" s="132"/>
      <c r="I192" s="133"/>
      <c r="J192" s="132"/>
      <c r="K192" s="133"/>
      <c r="L192" s="131"/>
      <c r="M192" s="4"/>
      <c r="N192" s="4"/>
      <c r="O192" s="4"/>
      <c r="P192" s="4"/>
      <c r="Q192" s="4"/>
      <c r="R192" s="4"/>
      <c r="S192" s="4"/>
      <c r="T192" s="4"/>
      <c r="U192" s="4"/>
      <c r="V192" s="4"/>
      <c r="W192" s="4"/>
      <c r="X192" s="4"/>
      <c r="Y192" s="4"/>
      <c r="Z192" s="4"/>
      <c r="AA192" s="4"/>
    </row>
    <row r="193" spans="2:27" s="110" customFormat="1" ht="13.2" hidden="1" customHeight="1" x14ac:dyDescent="0.25">
      <c r="B193" s="84" t="s">
        <v>187</v>
      </c>
      <c r="C193" s="85"/>
      <c r="D193" s="86"/>
      <c r="E193" s="156"/>
      <c r="F193" s="130">
        <f t="shared" si="11"/>
        <v>0</v>
      </c>
      <c r="G193" s="131"/>
      <c r="H193" s="132"/>
      <c r="I193" s="133"/>
      <c r="J193" s="132"/>
      <c r="K193" s="133"/>
      <c r="L193" s="131"/>
      <c r="M193" s="4"/>
      <c r="N193" s="4"/>
      <c r="O193" s="4"/>
      <c r="P193" s="4"/>
      <c r="Q193" s="4"/>
      <c r="R193" s="4"/>
      <c r="S193" s="4"/>
      <c r="T193" s="4"/>
      <c r="U193" s="4"/>
      <c r="V193" s="4"/>
      <c r="W193" s="4"/>
      <c r="X193" s="4"/>
      <c r="Y193" s="4"/>
      <c r="Z193" s="4"/>
      <c r="AA193" s="4"/>
    </row>
    <row r="194" spans="2:27" s="110" customFormat="1" ht="13.2" hidden="1" customHeight="1" x14ac:dyDescent="0.25">
      <c r="B194" s="84" t="s">
        <v>188</v>
      </c>
      <c r="C194" s="85"/>
      <c r="D194" s="86"/>
      <c r="E194" s="156"/>
      <c r="F194" s="130">
        <f t="shared" si="11"/>
        <v>0</v>
      </c>
      <c r="G194" s="131"/>
      <c r="H194" s="132"/>
      <c r="I194" s="133"/>
      <c r="J194" s="132"/>
      <c r="K194" s="133"/>
      <c r="L194" s="131"/>
      <c r="M194" s="4"/>
      <c r="N194" s="4"/>
      <c r="O194" s="4"/>
      <c r="P194" s="4"/>
      <c r="Q194" s="4"/>
      <c r="R194" s="4"/>
      <c r="S194" s="4"/>
      <c r="T194" s="4"/>
      <c r="U194" s="4"/>
      <c r="V194" s="4"/>
      <c r="W194" s="4"/>
      <c r="X194" s="4"/>
      <c r="Y194" s="4"/>
      <c r="Z194" s="4"/>
      <c r="AA194" s="4"/>
    </row>
    <row r="195" spans="2:27" s="110" customFormat="1" ht="13.2" hidden="1" customHeight="1" x14ac:dyDescent="0.25">
      <c r="B195" s="84" t="s">
        <v>189</v>
      </c>
      <c r="C195" s="85"/>
      <c r="D195" s="86"/>
      <c r="E195" s="156"/>
      <c r="F195" s="130">
        <f t="shared" si="11"/>
        <v>0</v>
      </c>
      <c r="G195" s="131"/>
      <c r="H195" s="132"/>
      <c r="I195" s="133"/>
      <c r="J195" s="132"/>
      <c r="K195" s="133"/>
      <c r="L195" s="131"/>
      <c r="M195" s="4"/>
      <c r="N195" s="4"/>
      <c r="O195" s="4"/>
      <c r="P195" s="4"/>
      <c r="Q195" s="4"/>
      <c r="R195" s="4"/>
      <c r="S195" s="4"/>
      <c r="T195" s="4"/>
      <c r="U195" s="4"/>
      <c r="V195" s="4"/>
      <c r="W195" s="4"/>
      <c r="X195" s="4"/>
      <c r="Y195" s="4"/>
      <c r="Z195" s="4"/>
      <c r="AA195" s="4"/>
    </row>
    <row r="196" spans="2:27" s="110" customFormat="1" ht="13.2" hidden="1" customHeight="1" x14ac:dyDescent="0.25">
      <c r="B196" s="84" t="s">
        <v>190</v>
      </c>
      <c r="C196" s="85"/>
      <c r="D196" s="86"/>
      <c r="E196" s="156"/>
      <c r="F196" s="134">
        <f t="shared" si="11"/>
        <v>0</v>
      </c>
      <c r="G196" s="135"/>
      <c r="H196" s="136"/>
      <c r="I196" s="137"/>
      <c r="J196" s="136"/>
      <c r="K196" s="137"/>
      <c r="L196" s="135"/>
      <c r="M196" s="4"/>
      <c r="N196" s="4"/>
      <c r="O196" s="4"/>
      <c r="P196" s="4"/>
      <c r="Q196" s="4"/>
      <c r="R196" s="4"/>
      <c r="S196" s="4"/>
      <c r="T196" s="4"/>
      <c r="U196" s="4"/>
      <c r="V196" s="4"/>
      <c r="W196" s="4"/>
      <c r="X196" s="4"/>
      <c r="Y196" s="4"/>
      <c r="Z196" s="4"/>
      <c r="AA196" s="4"/>
    </row>
    <row r="197" spans="2:27" s="110" customFormat="1" hidden="1" x14ac:dyDescent="0.25">
      <c r="B197" s="94"/>
      <c r="C197" s="151"/>
      <c r="D197" s="152"/>
      <c r="E197" s="157"/>
      <c r="F197" s="154"/>
      <c r="G197" s="153"/>
      <c r="H197" s="53"/>
      <c r="I197" s="158"/>
      <c r="J197" s="154"/>
      <c r="K197" s="53"/>
      <c r="L197" s="153"/>
      <c r="M197" s="4"/>
      <c r="N197" s="4"/>
      <c r="O197" s="4"/>
      <c r="P197" s="4"/>
      <c r="Q197" s="4"/>
      <c r="R197" s="4"/>
      <c r="S197" s="4"/>
      <c r="T197" s="4"/>
      <c r="U197" s="4"/>
      <c r="V197" s="4"/>
      <c r="W197" s="4"/>
      <c r="X197" s="4"/>
      <c r="Y197" s="4"/>
      <c r="Z197" s="4"/>
      <c r="AA197" s="4"/>
    </row>
    <row r="198" spans="2:27" s="110" customFormat="1" hidden="1" x14ac:dyDescent="0.25">
      <c r="B198" s="159" t="s">
        <v>89</v>
      </c>
      <c r="C198" s="151"/>
      <c r="D198" s="152"/>
      <c r="E198" s="160">
        <v>0</v>
      </c>
      <c r="F198" s="154"/>
      <c r="G198" s="153"/>
      <c r="H198" s="53"/>
      <c r="I198" s="158"/>
      <c r="J198" s="154"/>
      <c r="K198" s="53"/>
      <c r="L198" s="153"/>
      <c r="M198" s="4"/>
      <c r="N198" s="4"/>
      <c r="O198" s="4"/>
      <c r="P198" s="4"/>
      <c r="Q198" s="4"/>
      <c r="R198" s="4"/>
      <c r="S198" s="4"/>
      <c r="T198" s="4"/>
      <c r="U198" s="4"/>
      <c r="V198" s="4"/>
      <c r="W198" s="4"/>
      <c r="X198" s="4"/>
      <c r="Y198" s="4"/>
      <c r="Z198" s="4"/>
      <c r="AA198" s="4"/>
    </row>
    <row r="199" spans="2:27" s="110" customFormat="1" ht="13.2" hidden="1" customHeight="1" x14ac:dyDescent="0.25">
      <c r="B199" s="94" t="s">
        <v>191</v>
      </c>
      <c r="C199" s="151"/>
      <c r="D199" s="152"/>
      <c r="E199" s="158"/>
      <c r="F199" s="137">
        <f>SUM(G199:I199)</f>
        <v>0</v>
      </c>
      <c r="G199" s="161"/>
      <c r="H199" s="137"/>
      <c r="I199" s="162"/>
      <c r="J199" s="148"/>
      <c r="K199" s="89"/>
      <c r="L199" s="163"/>
      <c r="M199" s="4"/>
      <c r="N199" s="4"/>
      <c r="O199" s="4"/>
      <c r="P199" s="4"/>
      <c r="Q199" s="4"/>
      <c r="R199" s="4"/>
      <c r="S199" s="4"/>
      <c r="T199" s="4"/>
      <c r="U199" s="4"/>
      <c r="V199" s="4"/>
      <c r="W199" s="4"/>
      <c r="X199" s="4"/>
      <c r="Y199" s="4"/>
      <c r="Z199" s="4"/>
      <c r="AA199" s="4"/>
    </row>
    <row r="200" spans="2:27" s="110" customFormat="1" x14ac:dyDescent="0.25">
      <c r="B200" s="164"/>
      <c r="C200" s="165"/>
      <c r="D200" s="165"/>
      <c r="E200" s="4"/>
      <c r="F200" s="4"/>
      <c r="G200" s="4"/>
      <c r="H200" s="4"/>
      <c r="I200" s="4"/>
      <c r="J200" s="4"/>
      <c r="K200" s="4"/>
      <c r="M200" s="4"/>
      <c r="N200" s="4"/>
      <c r="O200" s="4"/>
      <c r="P200" s="4"/>
      <c r="Q200" s="4"/>
      <c r="R200" s="4"/>
      <c r="S200" s="4"/>
      <c r="T200" s="4"/>
      <c r="U200" s="4"/>
      <c r="V200" s="2"/>
      <c r="W200" s="2"/>
      <c r="X200" s="2"/>
      <c r="Y200" s="2"/>
      <c r="Z200" s="2"/>
      <c r="AA200" s="2"/>
    </row>
    <row r="201" spans="2:27" s="110" customFormat="1" x14ac:dyDescent="0.25">
      <c r="B201" s="166" t="s">
        <v>192</v>
      </c>
      <c r="C201" s="165"/>
      <c r="D201" s="165"/>
      <c r="E201" s="4"/>
      <c r="F201" s="4"/>
      <c r="G201" s="4"/>
      <c r="H201" s="4"/>
      <c r="I201" s="4"/>
      <c r="J201" s="4"/>
      <c r="K201" s="4"/>
      <c r="M201" s="4"/>
      <c r="N201" s="4"/>
      <c r="O201" s="4"/>
      <c r="P201" s="4"/>
      <c r="Q201" s="4"/>
      <c r="R201" s="4"/>
      <c r="S201" s="4"/>
      <c r="T201" s="4"/>
      <c r="U201" s="4"/>
      <c r="V201" s="2"/>
      <c r="W201" s="2"/>
      <c r="X201" s="2"/>
      <c r="Y201" s="2"/>
      <c r="Z201" s="2"/>
      <c r="AA201" s="2"/>
    </row>
    <row r="202" spans="2:27" s="110" customFormat="1" x14ac:dyDescent="0.25">
      <c r="B202" s="164" t="s">
        <v>193</v>
      </c>
      <c r="C202" s="165"/>
      <c r="D202" s="165"/>
      <c r="E202" s="4"/>
      <c r="F202" s="4"/>
      <c r="G202" s="4"/>
      <c r="H202" s="4"/>
      <c r="I202" s="4"/>
      <c r="J202" s="4"/>
      <c r="K202" s="4"/>
      <c r="M202" s="4"/>
      <c r="N202" s="4"/>
      <c r="O202" s="4"/>
      <c r="P202" s="4"/>
      <c r="Q202" s="4"/>
      <c r="R202" s="4"/>
      <c r="S202" s="4"/>
      <c r="T202" s="4"/>
      <c r="U202" s="4"/>
      <c r="V202" s="2"/>
      <c r="W202" s="2"/>
      <c r="X202" s="2"/>
      <c r="Y202" s="2"/>
      <c r="Z202" s="2"/>
      <c r="AA202" s="2"/>
    </row>
    <row r="203" spans="2:27" s="110" customFormat="1" x14ac:dyDescent="0.25">
      <c r="B203" s="164" t="s">
        <v>194</v>
      </c>
      <c r="C203" s="165"/>
      <c r="D203" s="165"/>
      <c r="E203" s="4"/>
      <c r="F203" s="4"/>
      <c r="G203" s="4"/>
      <c r="H203" s="4"/>
      <c r="I203" s="4"/>
      <c r="J203" s="4"/>
      <c r="K203" s="4"/>
      <c r="M203" s="4"/>
      <c r="N203" s="4"/>
      <c r="O203" s="4"/>
      <c r="P203" s="4"/>
      <c r="Q203" s="4"/>
      <c r="R203" s="4"/>
      <c r="S203" s="4"/>
      <c r="T203" s="4"/>
      <c r="U203" s="4"/>
      <c r="V203" s="2"/>
      <c r="W203" s="2"/>
      <c r="X203" s="2"/>
      <c r="Y203" s="2"/>
      <c r="Z203" s="2"/>
      <c r="AA203" s="2"/>
    </row>
    <row r="204" spans="2:27" x14ac:dyDescent="0.25">
      <c r="B204" s="164" t="s">
        <v>195</v>
      </c>
      <c r="C204" s="165"/>
      <c r="D204" s="165"/>
      <c r="E204" s="4"/>
      <c r="F204" s="4"/>
      <c r="G204" s="167"/>
      <c r="H204" s="167"/>
      <c r="I204" s="167"/>
      <c r="J204" s="25"/>
      <c r="K204" s="25"/>
      <c r="L204" s="1"/>
    </row>
    <row r="205" spans="2:27" x14ac:dyDescent="0.25">
      <c r="B205" s="164"/>
      <c r="C205" s="165"/>
      <c r="D205" s="165"/>
      <c r="E205" s="4"/>
      <c r="F205" s="4"/>
      <c r="G205" s="25"/>
      <c r="H205" s="25"/>
      <c r="I205" s="25"/>
      <c r="J205" s="25"/>
      <c r="K205" s="25"/>
      <c r="L205" s="1"/>
    </row>
    <row r="206" spans="2:27" x14ac:dyDescent="0.25">
      <c r="B206" s="164"/>
      <c r="C206" s="165"/>
      <c r="D206" s="165"/>
      <c r="E206" s="4"/>
      <c r="F206" s="4"/>
      <c r="G206" s="25"/>
      <c r="H206" s="25"/>
      <c r="I206" s="25"/>
      <c r="J206" s="25"/>
      <c r="K206" s="25"/>
      <c r="L206" s="1"/>
    </row>
    <row r="207" spans="2:27" x14ac:dyDescent="0.25">
      <c r="B207" s="164"/>
      <c r="C207" s="165"/>
      <c r="D207" s="165"/>
      <c r="E207" s="4"/>
      <c r="F207" s="4"/>
      <c r="G207" s="25"/>
      <c r="H207" s="25"/>
      <c r="I207" s="25"/>
      <c r="J207" s="25"/>
      <c r="K207" s="25"/>
      <c r="L207" s="1"/>
    </row>
    <row r="208" spans="2:27" x14ac:dyDescent="0.25">
      <c r="B208" s="164"/>
      <c r="C208" s="165"/>
      <c r="D208" s="165"/>
      <c r="E208" s="4"/>
      <c r="F208" s="4"/>
      <c r="G208" s="25"/>
      <c r="H208" s="25"/>
      <c r="I208" s="25"/>
      <c r="J208" s="25"/>
      <c r="K208" s="25"/>
      <c r="L208" s="1"/>
    </row>
    <row r="209" spans="2:12" x14ac:dyDescent="0.25">
      <c r="B209" s="164"/>
      <c r="C209" s="165"/>
      <c r="D209" s="165"/>
      <c r="E209" s="4"/>
      <c r="F209" s="4"/>
      <c r="G209" s="25"/>
      <c r="H209" s="25"/>
      <c r="I209" s="25"/>
      <c r="J209" s="25"/>
      <c r="K209" s="25"/>
      <c r="L209" s="1"/>
    </row>
    <row r="210" spans="2:12" x14ac:dyDescent="0.25">
      <c r="B210" s="164"/>
      <c r="C210" s="165"/>
      <c r="D210" s="165"/>
      <c r="E210" s="4"/>
      <c r="F210" s="4"/>
      <c r="G210" s="25"/>
      <c r="H210" s="25"/>
      <c r="I210" s="25"/>
      <c r="J210" s="25"/>
      <c r="K210" s="25"/>
      <c r="L210" s="1"/>
    </row>
    <row r="211" spans="2:12" x14ac:dyDescent="0.25">
      <c r="B211" s="164"/>
      <c r="C211" s="165"/>
      <c r="D211" s="165"/>
      <c r="E211" s="4"/>
      <c r="F211" s="4"/>
      <c r="G211" s="25"/>
      <c r="H211" s="25"/>
      <c r="I211" s="25"/>
      <c r="J211" s="25"/>
      <c r="K211" s="25"/>
      <c r="L211" s="1"/>
    </row>
    <row r="212" spans="2:12" x14ac:dyDescent="0.25">
      <c r="B212" s="164"/>
      <c r="C212" s="165"/>
      <c r="D212" s="165"/>
      <c r="E212" s="4"/>
      <c r="F212" s="4"/>
      <c r="G212" s="25"/>
      <c r="H212" s="25"/>
      <c r="I212" s="25"/>
      <c r="J212" s="25"/>
      <c r="K212" s="25"/>
      <c r="L212" s="1"/>
    </row>
    <row r="213" spans="2:12" x14ac:dyDescent="0.25">
      <c r="B213" s="164"/>
      <c r="C213" s="165"/>
      <c r="D213" s="165"/>
      <c r="E213" s="4"/>
      <c r="F213" s="4"/>
      <c r="G213" s="25"/>
      <c r="H213" s="25"/>
      <c r="I213" s="25"/>
      <c r="J213" s="25"/>
      <c r="K213" s="25"/>
      <c r="L213" s="1"/>
    </row>
    <row r="214" spans="2:12" x14ac:dyDescent="0.25">
      <c r="B214" s="164"/>
      <c r="C214" s="165"/>
      <c r="D214" s="165"/>
      <c r="E214" s="4"/>
      <c r="F214" s="4"/>
      <c r="G214" s="25"/>
      <c r="H214" s="25"/>
      <c r="I214" s="25"/>
      <c r="J214" s="25"/>
      <c r="K214" s="25"/>
      <c r="L214" s="1"/>
    </row>
    <row r="215" spans="2:12" x14ac:dyDescent="0.25">
      <c r="B215" s="15"/>
      <c r="C215" s="23"/>
      <c r="D215" s="23"/>
      <c r="E215" s="25"/>
      <c r="F215" s="25"/>
      <c r="G215" s="25"/>
      <c r="H215" s="25"/>
      <c r="I215" s="25"/>
      <c r="J215" s="25"/>
      <c r="K215" s="25"/>
      <c r="L215" s="1"/>
    </row>
    <row r="216" spans="2:12" x14ac:dyDescent="0.25">
      <c r="B216" s="15"/>
      <c r="C216" s="23"/>
      <c r="D216" s="23"/>
      <c r="E216" s="25"/>
      <c r="F216" s="25"/>
      <c r="G216" s="25"/>
      <c r="H216" s="25"/>
      <c r="I216" s="25"/>
      <c r="J216" s="25"/>
      <c r="K216" s="25"/>
      <c r="L216" s="1"/>
    </row>
    <row r="217" spans="2:12" x14ac:dyDescent="0.25">
      <c r="B217" s="15"/>
      <c r="C217" s="23"/>
      <c r="D217" s="23"/>
      <c r="E217" s="25"/>
      <c r="F217" s="25"/>
      <c r="G217" s="25"/>
      <c r="H217" s="25"/>
      <c r="I217" s="25"/>
      <c r="J217" s="25"/>
      <c r="K217" s="25"/>
      <c r="L217" s="1"/>
    </row>
    <row r="218" spans="2:12" x14ac:dyDescent="0.25">
      <c r="B218" s="15"/>
      <c r="C218" s="23"/>
      <c r="D218" s="23"/>
      <c r="E218" s="25"/>
      <c r="F218" s="25"/>
      <c r="G218" s="25"/>
      <c r="H218" s="25"/>
      <c r="I218" s="25"/>
      <c r="J218" s="25"/>
      <c r="K218" s="25"/>
      <c r="L218" s="1"/>
    </row>
    <row r="219" spans="2:12" x14ac:dyDescent="0.25">
      <c r="B219" s="15"/>
      <c r="C219" s="23"/>
      <c r="D219" s="23"/>
      <c r="E219" s="25"/>
      <c r="F219" s="25"/>
      <c r="G219" s="25"/>
      <c r="H219" s="25"/>
      <c r="I219" s="25"/>
      <c r="J219" s="25"/>
      <c r="K219" s="25"/>
      <c r="L219" s="1"/>
    </row>
    <row r="220" spans="2:12" x14ac:dyDescent="0.25">
      <c r="B220" s="15"/>
      <c r="C220" s="23"/>
      <c r="D220" s="23"/>
      <c r="E220" s="25"/>
      <c r="F220" s="25"/>
      <c r="G220" s="25"/>
      <c r="H220" s="25"/>
      <c r="I220" s="25"/>
      <c r="J220" s="25"/>
      <c r="K220" s="25"/>
      <c r="L220" s="1"/>
    </row>
    <row r="221" spans="2:12" x14ac:dyDescent="0.25">
      <c r="B221" s="15"/>
      <c r="C221" s="23"/>
      <c r="D221" s="23"/>
      <c r="E221" s="25"/>
      <c r="F221" s="25"/>
      <c r="G221" s="25"/>
      <c r="H221" s="25"/>
      <c r="I221" s="25"/>
      <c r="J221" s="25"/>
      <c r="K221" s="25"/>
      <c r="L221" s="25"/>
    </row>
    <row r="222" spans="2:12" x14ac:dyDescent="0.25">
      <c r="B222" s="15"/>
      <c r="C222" s="23"/>
      <c r="D222" s="23"/>
      <c r="E222" s="25"/>
      <c r="F222" s="25"/>
      <c r="G222" s="25"/>
      <c r="H222" s="25"/>
      <c r="I222" s="25"/>
      <c r="J222" s="25"/>
      <c r="K222" s="25"/>
      <c r="L222" s="25"/>
    </row>
    <row r="223" spans="2:12" x14ac:dyDescent="0.25">
      <c r="B223" s="15"/>
      <c r="C223" s="23"/>
      <c r="D223" s="23"/>
      <c r="E223" s="25"/>
      <c r="F223" s="25"/>
      <c r="G223" s="25"/>
      <c r="H223" s="25"/>
      <c r="I223" s="25"/>
      <c r="J223" s="25"/>
      <c r="K223" s="25"/>
      <c r="L223" s="25"/>
    </row>
    <row r="224" spans="2:12" x14ac:dyDescent="0.25">
      <c r="B224" s="15"/>
      <c r="C224" s="23"/>
      <c r="D224" s="23"/>
      <c r="E224" s="25"/>
      <c r="F224" s="25"/>
      <c r="G224" s="25"/>
      <c r="H224" s="25"/>
      <c r="I224" s="25"/>
      <c r="J224" s="25"/>
      <c r="K224" s="25"/>
      <c r="L224" s="25"/>
    </row>
    <row r="225" spans="2:27" x14ac:dyDescent="0.25">
      <c r="B225" s="15"/>
      <c r="C225" s="23"/>
      <c r="D225" s="23"/>
      <c r="E225" s="25"/>
      <c r="F225" s="25"/>
      <c r="G225" s="25"/>
      <c r="H225" s="25"/>
      <c r="I225" s="25"/>
      <c r="J225" s="25"/>
      <c r="K225" s="25"/>
      <c r="L225" s="25"/>
    </row>
    <row r="226" spans="2:27" x14ac:dyDescent="0.25">
      <c r="B226" s="15"/>
      <c r="C226" s="23"/>
      <c r="D226" s="23"/>
      <c r="E226" s="25"/>
      <c r="F226" s="25"/>
      <c r="G226" s="25"/>
      <c r="H226" s="25"/>
      <c r="I226" s="25"/>
      <c r="J226" s="25"/>
      <c r="K226" s="25"/>
      <c r="L226" s="25"/>
    </row>
    <row r="227" spans="2:27" x14ac:dyDescent="0.25">
      <c r="B227" s="15"/>
      <c r="C227" s="23"/>
      <c r="D227" s="23"/>
      <c r="E227" s="25"/>
      <c r="F227" s="25"/>
      <c r="G227" s="25"/>
      <c r="H227" s="25"/>
      <c r="I227" s="25"/>
      <c r="J227" s="25"/>
      <c r="K227" s="25"/>
      <c r="L227" s="25"/>
    </row>
    <row r="228" spans="2:27" x14ac:dyDescent="0.25">
      <c r="B228" s="15"/>
      <c r="C228" s="23"/>
      <c r="D228" s="23"/>
      <c r="E228" s="25"/>
      <c r="F228" s="25"/>
      <c r="G228" s="25"/>
      <c r="H228" s="25"/>
      <c r="I228" s="25"/>
      <c r="J228" s="25"/>
      <c r="K228" s="25"/>
      <c r="L228" s="25"/>
    </row>
    <row r="229" spans="2:27" ht="18" customHeight="1" x14ac:dyDescent="0.25">
      <c r="B229" s="15"/>
      <c r="C229" s="23"/>
      <c r="D229" s="23"/>
      <c r="E229" s="25"/>
      <c r="F229" s="25"/>
      <c r="G229" s="25"/>
      <c r="H229" s="25"/>
      <c r="I229" s="25"/>
      <c r="J229" s="25"/>
      <c r="K229" s="25"/>
      <c r="L229" s="25"/>
    </row>
    <row r="230" spans="2:27" x14ac:dyDescent="0.25">
      <c r="B230" s="15"/>
      <c r="C230" s="23"/>
      <c r="D230" s="23"/>
      <c r="E230" s="25"/>
      <c r="F230" s="25"/>
      <c r="G230" s="25"/>
      <c r="H230" s="25"/>
      <c r="I230" s="25"/>
      <c r="J230" s="25"/>
      <c r="K230" s="25"/>
      <c r="L230" s="25"/>
    </row>
    <row r="231" spans="2:27" x14ac:dyDescent="0.25">
      <c r="B231" s="15"/>
      <c r="C231" s="23"/>
      <c r="D231" s="23"/>
      <c r="E231" s="25"/>
      <c r="F231" s="25"/>
      <c r="G231" s="25"/>
      <c r="H231" s="25"/>
      <c r="I231" s="25"/>
      <c r="J231" s="25"/>
      <c r="K231" s="25"/>
      <c r="L231" s="25"/>
    </row>
    <row r="232" spans="2:27" x14ac:dyDescent="0.25">
      <c r="B232" s="15"/>
      <c r="C232" s="23"/>
      <c r="D232" s="23"/>
      <c r="E232" s="25"/>
      <c r="F232" s="25"/>
      <c r="G232" s="25"/>
      <c r="H232" s="25"/>
      <c r="I232" s="25"/>
      <c r="J232" s="25"/>
      <c r="K232" s="25"/>
      <c r="L232" s="25"/>
    </row>
    <row r="233" spans="2:27" x14ac:dyDescent="0.25">
      <c r="B233" s="15"/>
      <c r="C233" s="23"/>
      <c r="D233" s="23"/>
      <c r="E233" s="25"/>
      <c r="F233" s="25"/>
      <c r="G233" s="25"/>
      <c r="H233" s="25"/>
      <c r="I233" s="25"/>
      <c r="J233" s="25"/>
      <c r="K233" s="25"/>
      <c r="L233" s="25"/>
    </row>
    <row r="234" spans="2:27" hidden="1" x14ac:dyDescent="0.25">
      <c r="B234" s="15"/>
      <c r="C234" s="23"/>
      <c r="D234" s="23"/>
      <c r="E234" s="25"/>
      <c r="F234" s="25"/>
      <c r="G234" s="25"/>
      <c r="H234" s="25"/>
      <c r="I234" s="25"/>
      <c r="J234" s="25"/>
      <c r="K234" s="25"/>
      <c r="L234" s="25"/>
    </row>
    <row r="235" spans="2:27" hidden="1" x14ac:dyDescent="0.25">
      <c r="B235" s="15"/>
      <c r="C235" s="23"/>
      <c r="D235" s="23"/>
      <c r="E235" s="25"/>
      <c r="F235" s="25"/>
      <c r="G235" s="25"/>
      <c r="H235" s="25"/>
      <c r="I235" s="25"/>
      <c r="J235" s="25"/>
      <c r="K235" s="25"/>
      <c r="L235" s="25"/>
    </row>
    <row r="236" spans="2:27" hidden="1" x14ac:dyDescent="0.25">
      <c r="B236" s="23"/>
      <c r="C236" s="23"/>
      <c r="D236" s="23"/>
      <c r="E236" s="25"/>
      <c r="F236" s="25"/>
      <c r="G236" s="25"/>
      <c r="H236" s="25"/>
      <c r="I236" s="25"/>
      <c r="J236" s="25"/>
      <c r="K236" s="25"/>
      <c r="L236" s="25"/>
    </row>
    <row r="237" spans="2:27" hidden="1" x14ac:dyDescent="0.25">
      <c r="B237" s="23"/>
      <c r="C237" s="23"/>
      <c r="D237" s="23"/>
      <c r="E237" s="25"/>
      <c r="F237" s="25"/>
      <c r="G237" s="25"/>
      <c r="H237" s="25"/>
      <c r="I237" s="25"/>
      <c r="J237" s="25"/>
      <c r="K237" s="25"/>
    </row>
    <row r="238" spans="2:27" ht="96" hidden="1" customHeight="1" x14ac:dyDescent="0.25">
      <c r="E238" s="168" t="s">
        <v>196</v>
      </c>
      <c r="F238" s="168" t="s">
        <v>197</v>
      </c>
      <c r="G238" s="168" t="s">
        <v>198</v>
      </c>
      <c r="H238" s="168" t="s">
        <v>199</v>
      </c>
      <c r="I238" s="104" t="s">
        <v>200</v>
      </c>
      <c r="J238" s="290" t="s">
        <v>201</v>
      </c>
      <c r="K238" s="290"/>
      <c r="L238" s="104" t="s">
        <v>202</v>
      </c>
      <c r="M238" s="104" t="s">
        <v>203</v>
      </c>
      <c r="N238" s="104" t="s">
        <v>204</v>
      </c>
      <c r="O238" s="104"/>
      <c r="P238" s="104"/>
      <c r="Q238" s="104"/>
      <c r="R238" s="104"/>
      <c r="S238" s="104"/>
      <c r="T238" s="104"/>
      <c r="U238" s="104"/>
      <c r="V238" s="104"/>
      <c r="W238" s="104"/>
      <c r="X238" s="104"/>
      <c r="Y238" s="104" t="s">
        <v>205</v>
      </c>
      <c r="Z238" s="104" t="s">
        <v>206</v>
      </c>
      <c r="AA238" s="104" t="s">
        <v>207</v>
      </c>
    </row>
    <row r="239" spans="2:27" hidden="1" x14ac:dyDescent="0.25">
      <c r="B239" s="1" t="s">
        <v>100</v>
      </c>
      <c r="D239" s="169">
        <f>SUM(D241+D247+D254+D267+D279+D286+D315+D323)</f>
        <v>71</v>
      </c>
      <c r="E239" s="170">
        <f>E241+E247+E254+E267+E279+E286+E315+E323</f>
        <v>23</v>
      </c>
      <c r="F239" s="170">
        <f>F241+F247+F254+F267+F279+F286+F315+F323</f>
        <v>20</v>
      </c>
      <c r="G239" s="170">
        <f>G241+G247+G254+G267+G279+G286+G315+G323</f>
        <v>22</v>
      </c>
      <c r="H239" s="170">
        <f>H241+H247+H254+H267+H279+H286+H315+H323</f>
        <v>6</v>
      </c>
    </row>
    <row r="240" spans="2:27" hidden="1" x14ac:dyDescent="0.25">
      <c r="F240" s="4"/>
      <c r="G240" s="4"/>
    </row>
    <row r="241" spans="2:27" hidden="1" x14ac:dyDescent="0.25">
      <c r="B241" s="171" t="s">
        <v>11</v>
      </c>
      <c r="D241" s="169">
        <f>SUM(E241:G241)</f>
        <v>4</v>
      </c>
      <c r="E241" s="3">
        <f>SUM(E242:E245)</f>
        <v>4</v>
      </c>
      <c r="F241" s="3">
        <f t="shared" ref="F241:H241" si="12">SUM(F242:F245)</f>
        <v>0</v>
      </c>
      <c r="G241" s="3">
        <f>SUM(G242:G245)</f>
        <v>0</v>
      </c>
      <c r="H241" s="3">
        <f t="shared" si="12"/>
        <v>0</v>
      </c>
    </row>
    <row r="242" spans="2:27" s="173" customFormat="1" hidden="1" x14ac:dyDescent="0.25">
      <c r="B242" s="172" t="s">
        <v>208</v>
      </c>
      <c r="E242" s="174">
        <v>1</v>
      </c>
      <c r="F242" s="175"/>
      <c r="G242" s="176"/>
      <c r="H242" s="175"/>
      <c r="I242" s="30"/>
      <c r="J242" s="291"/>
      <c r="K242" s="291"/>
      <c r="L242" s="30"/>
      <c r="M242" s="30"/>
      <c r="N242" s="30"/>
      <c r="O242" s="30"/>
      <c r="P242" s="30"/>
      <c r="Q242" s="30"/>
      <c r="R242" s="30"/>
      <c r="S242" s="30"/>
      <c r="T242" s="30"/>
      <c r="U242" s="30"/>
      <c r="V242" s="177"/>
      <c r="W242" s="177"/>
      <c r="X242" s="177"/>
      <c r="Y242" s="177"/>
      <c r="Z242" s="177"/>
      <c r="AA242" s="177"/>
    </row>
    <row r="243" spans="2:27" s="110" customFormat="1" hidden="1" x14ac:dyDescent="0.25">
      <c r="B243" s="122" t="s">
        <v>121</v>
      </c>
      <c r="E243" s="120">
        <v>1</v>
      </c>
      <c r="F243" s="87"/>
      <c r="G243" s="125"/>
      <c r="H243" s="87"/>
      <c r="I243" s="4"/>
      <c r="J243" s="292"/>
      <c r="K243" s="292"/>
      <c r="L243" s="4"/>
      <c r="M243" s="4"/>
      <c r="N243" s="4"/>
      <c r="O243" s="4"/>
      <c r="P243" s="4"/>
      <c r="Q243" s="4"/>
      <c r="R243" s="4"/>
      <c r="S243" s="4"/>
      <c r="T243" s="4"/>
      <c r="U243" s="4"/>
      <c r="V243" s="2"/>
      <c r="W243" s="2"/>
      <c r="X243" s="2"/>
      <c r="Y243" s="2"/>
      <c r="Z243" s="2"/>
      <c r="AA243" s="2"/>
    </row>
    <row r="244" spans="2:27" s="173" customFormat="1" hidden="1" x14ac:dyDescent="0.25">
      <c r="B244" s="172" t="s">
        <v>122</v>
      </c>
      <c r="E244" s="178">
        <v>1</v>
      </c>
      <c r="F244" s="29"/>
      <c r="G244" s="179"/>
      <c r="H244" s="29"/>
      <c r="I244" s="30"/>
      <c r="J244" s="291"/>
      <c r="K244" s="291"/>
      <c r="L244" s="30"/>
      <c r="M244" s="30"/>
      <c r="N244" s="30"/>
      <c r="O244" s="30"/>
      <c r="P244" s="30"/>
      <c r="Q244" s="30"/>
      <c r="R244" s="30"/>
      <c r="S244" s="30"/>
      <c r="T244" s="30"/>
      <c r="U244" s="30"/>
      <c r="V244" s="177"/>
      <c r="W244" s="177"/>
      <c r="X244" s="177"/>
      <c r="Y244" s="177"/>
      <c r="Z244" s="177"/>
      <c r="AA244" s="177"/>
    </row>
    <row r="245" spans="2:27" s="110" customFormat="1" hidden="1" x14ac:dyDescent="0.25">
      <c r="B245" s="122" t="s">
        <v>123</v>
      </c>
      <c r="E245" s="154">
        <v>1</v>
      </c>
      <c r="F245" s="53"/>
      <c r="G245" s="158"/>
      <c r="H245" s="53"/>
      <c r="I245" s="4"/>
      <c r="J245" s="292"/>
      <c r="K245" s="292"/>
      <c r="L245" s="4"/>
      <c r="M245" s="4"/>
      <c r="N245" s="4"/>
      <c r="O245" s="4"/>
      <c r="P245" s="4"/>
      <c r="Q245" s="4"/>
      <c r="R245" s="4"/>
      <c r="S245" s="4"/>
      <c r="T245" s="4"/>
      <c r="U245" s="4"/>
      <c r="V245" s="2"/>
      <c r="W245" s="2"/>
      <c r="X245" s="2"/>
      <c r="Y245" s="2"/>
      <c r="Z245" s="2"/>
      <c r="AA245" s="2"/>
    </row>
    <row r="246" spans="2:27" s="173" customFormat="1" hidden="1" x14ac:dyDescent="0.25">
      <c r="E246" s="177"/>
      <c r="F246" s="30"/>
      <c r="G246" s="30"/>
      <c r="H246" s="30"/>
      <c r="I246" s="30"/>
      <c r="J246" s="291"/>
      <c r="K246" s="291"/>
      <c r="L246" s="30"/>
      <c r="M246" s="30"/>
      <c r="N246" s="30"/>
      <c r="O246" s="30"/>
      <c r="P246" s="30"/>
      <c r="Q246" s="30"/>
      <c r="R246" s="30"/>
      <c r="S246" s="30"/>
      <c r="T246" s="30"/>
      <c r="U246" s="30"/>
      <c r="V246" s="177"/>
      <c r="W246" s="177"/>
      <c r="X246" s="177"/>
      <c r="Y246" s="177"/>
      <c r="Z246" s="177"/>
      <c r="AA246" s="177"/>
    </row>
    <row r="247" spans="2:27" s="110" customFormat="1" hidden="1" x14ac:dyDescent="0.25">
      <c r="B247" s="122" t="s">
        <v>124</v>
      </c>
      <c r="D247" s="180">
        <f>SUM(E247:G247)</f>
        <v>5</v>
      </c>
      <c r="E247" s="2">
        <f>SUM(E248:E252)</f>
        <v>3</v>
      </c>
      <c r="F247" s="2">
        <f>SUM(F248:F252)</f>
        <v>2</v>
      </c>
      <c r="G247" s="2">
        <f>SUM(G248:G252)</f>
        <v>0</v>
      </c>
      <c r="H247" s="2">
        <f>SUM(H248:H252)</f>
        <v>0</v>
      </c>
      <c r="I247" s="4"/>
      <c r="J247" s="292"/>
      <c r="K247" s="292"/>
      <c r="L247" s="4"/>
      <c r="M247" s="4"/>
      <c r="N247" s="4"/>
      <c r="O247" s="4"/>
      <c r="P247" s="4"/>
      <c r="Q247" s="4"/>
      <c r="R247" s="4"/>
      <c r="S247" s="4"/>
      <c r="T247" s="4"/>
      <c r="U247" s="4"/>
      <c r="V247" s="2"/>
      <c r="W247" s="2"/>
      <c r="X247" s="2"/>
      <c r="Y247" s="2"/>
      <c r="Z247" s="2"/>
      <c r="AA247" s="2"/>
    </row>
    <row r="248" spans="2:27" s="173" customFormat="1" hidden="1" x14ac:dyDescent="0.25">
      <c r="B248" s="173" t="s">
        <v>125</v>
      </c>
      <c r="E248" s="175">
        <v>1</v>
      </c>
      <c r="F248" s="174"/>
      <c r="G248" s="175"/>
      <c r="H248" s="175"/>
      <c r="I248" s="30"/>
      <c r="J248" s="291"/>
      <c r="K248" s="291"/>
      <c r="L248" s="30"/>
      <c r="M248" s="30"/>
      <c r="N248" s="30"/>
      <c r="O248" s="30"/>
      <c r="P248" s="30"/>
      <c r="Q248" s="30"/>
      <c r="R248" s="30"/>
      <c r="S248" s="30"/>
      <c r="T248" s="30"/>
      <c r="U248" s="30"/>
      <c r="V248" s="177"/>
      <c r="W248" s="177"/>
      <c r="X248" s="177"/>
      <c r="Y248" s="177"/>
      <c r="Z248" s="177"/>
      <c r="AA248" s="177"/>
    </row>
    <row r="249" spans="2:27" s="110" customFormat="1" hidden="1" x14ac:dyDescent="0.25">
      <c r="B249" s="110" t="s">
        <v>209</v>
      </c>
      <c r="E249" s="87">
        <v>1</v>
      </c>
      <c r="F249" s="120"/>
      <c r="G249" s="87"/>
      <c r="H249" s="87"/>
      <c r="I249" s="4"/>
      <c r="J249" s="292"/>
      <c r="K249" s="292"/>
      <c r="L249" s="4"/>
      <c r="M249" s="4"/>
      <c r="N249" s="4"/>
      <c r="O249" s="4"/>
      <c r="P249" s="4"/>
      <c r="Q249" s="4"/>
      <c r="R249" s="4"/>
      <c r="S249" s="4"/>
      <c r="T249" s="4"/>
      <c r="U249" s="4"/>
      <c r="V249" s="2"/>
      <c r="W249" s="2"/>
      <c r="X249" s="2"/>
      <c r="Y249" s="2"/>
      <c r="Z249" s="2"/>
      <c r="AA249" s="2"/>
    </row>
    <row r="250" spans="2:27" s="173" customFormat="1" hidden="1" x14ac:dyDescent="0.25">
      <c r="B250" s="173" t="s">
        <v>126</v>
      </c>
      <c r="E250" s="29">
        <v>1</v>
      </c>
      <c r="F250" s="178"/>
      <c r="G250" s="29"/>
      <c r="H250" s="29"/>
      <c r="I250" s="30"/>
      <c r="J250" s="291"/>
      <c r="K250" s="291"/>
      <c r="L250" s="30"/>
      <c r="M250" s="30"/>
      <c r="N250" s="30"/>
      <c r="O250" s="30"/>
      <c r="P250" s="30"/>
      <c r="Q250" s="30"/>
      <c r="R250" s="30"/>
      <c r="S250" s="30"/>
      <c r="T250" s="30"/>
      <c r="U250" s="30"/>
      <c r="V250" s="177"/>
      <c r="W250" s="177"/>
      <c r="X250" s="177"/>
      <c r="Y250" s="177"/>
      <c r="Z250" s="177"/>
      <c r="AA250" s="177"/>
    </row>
    <row r="251" spans="2:27" s="110" customFormat="1" hidden="1" x14ac:dyDescent="0.25">
      <c r="B251" s="110" t="s">
        <v>127</v>
      </c>
      <c r="E251" s="87"/>
      <c r="F251" s="120">
        <v>1</v>
      </c>
      <c r="G251" s="87"/>
      <c r="H251" s="87"/>
      <c r="I251" s="4"/>
      <c r="J251" s="292"/>
      <c r="K251" s="292"/>
      <c r="L251" s="4"/>
      <c r="M251" s="4"/>
      <c r="N251" s="4"/>
      <c r="O251" s="4"/>
      <c r="P251" s="4"/>
      <c r="Q251" s="4"/>
      <c r="R251" s="4"/>
      <c r="S251" s="4"/>
      <c r="T251" s="4"/>
      <c r="U251" s="4"/>
      <c r="V251" s="2"/>
      <c r="W251" s="2"/>
      <c r="X251" s="2"/>
      <c r="Y251" s="2"/>
      <c r="Z251" s="2"/>
      <c r="AA251" s="2"/>
    </row>
    <row r="252" spans="2:27" s="173" customFormat="1" hidden="1" x14ac:dyDescent="0.25">
      <c r="B252" s="173" t="s">
        <v>128</v>
      </c>
      <c r="E252" s="181"/>
      <c r="F252" s="182">
        <v>1</v>
      </c>
      <c r="G252" s="181"/>
      <c r="H252" s="181"/>
      <c r="I252" s="30"/>
      <c r="J252" s="291"/>
      <c r="K252" s="291"/>
      <c r="L252" s="30"/>
      <c r="M252" s="30"/>
      <c r="N252" s="30"/>
      <c r="O252" s="30"/>
      <c r="P252" s="30"/>
      <c r="Q252" s="30"/>
      <c r="R252" s="30"/>
      <c r="S252" s="30"/>
      <c r="T252" s="30"/>
      <c r="U252" s="30"/>
      <c r="V252" s="177"/>
      <c r="W252" s="177"/>
      <c r="X252" s="177"/>
      <c r="Y252" s="177"/>
      <c r="Z252" s="177"/>
      <c r="AA252" s="177"/>
    </row>
    <row r="253" spans="2:27" s="110" customFormat="1" hidden="1" x14ac:dyDescent="0.25">
      <c r="E253" s="2"/>
      <c r="F253" s="4"/>
      <c r="G253" s="4"/>
      <c r="H253" s="4"/>
      <c r="I253" s="4"/>
      <c r="J253" s="292"/>
      <c r="K253" s="292"/>
      <c r="L253" s="4"/>
      <c r="M253" s="4"/>
      <c r="N253" s="4"/>
      <c r="O253" s="4"/>
      <c r="P253" s="4"/>
      <c r="Q253" s="4"/>
      <c r="R253" s="4"/>
      <c r="S253" s="4"/>
      <c r="T253" s="4"/>
      <c r="U253" s="4"/>
      <c r="V253" s="2"/>
      <c r="W253" s="2"/>
      <c r="X253" s="2"/>
      <c r="Y253" s="2"/>
      <c r="Z253" s="2"/>
      <c r="AA253" s="2"/>
    </row>
    <row r="254" spans="2:27" hidden="1" x14ac:dyDescent="0.25">
      <c r="B254" s="171" t="s">
        <v>210</v>
      </c>
      <c r="D254" s="169">
        <f>SUM(E254:H254)</f>
        <v>11</v>
      </c>
      <c r="E254" s="3">
        <f>SUM(E255:E265)</f>
        <v>1</v>
      </c>
      <c r="F254" s="3">
        <f t="shared" ref="F254" si="13">SUM(F255:F265)</f>
        <v>2</v>
      </c>
      <c r="G254" s="3">
        <f>SUM(G255:G265)</f>
        <v>7</v>
      </c>
      <c r="H254" s="3">
        <f>SUM(H255:H265)</f>
        <v>1</v>
      </c>
      <c r="J254" s="292"/>
      <c r="K254" s="292"/>
    </row>
    <row r="255" spans="2:27" s="173" customFormat="1" hidden="1" x14ac:dyDescent="0.25">
      <c r="B255" s="173" t="s">
        <v>130</v>
      </c>
      <c r="E255" s="175">
        <v>1</v>
      </c>
      <c r="F255" s="174"/>
      <c r="G255" s="175"/>
      <c r="H255" s="175"/>
      <c r="I255" s="30"/>
      <c r="J255" s="291"/>
      <c r="K255" s="291"/>
      <c r="L255" s="30"/>
      <c r="M255" s="30"/>
      <c r="N255" s="30"/>
      <c r="O255" s="30"/>
      <c r="P255" s="30"/>
      <c r="Q255" s="30"/>
      <c r="R255" s="30"/>
      <c r="S255" s="30"/>
      <c r="T255" s="30"/>
      <c r="U255" s="30"/>
      <c r="V255" s="177"/>
      <c r="W255" s="177"/>
      <c r="X255" s="177"/>
      <c r="Y255" s="177"/>
      <c r="Z255" s="177"/>
      <c r="AA255" s="177"/>
    </row>
    <row r="256" spans="2:27" s="110" customFormat="1" hidden="1" x14ac:dyDescent="0.25">
      <c r="B256" s="110" t="s">
        <v>131</v>
      </c>
      <c r="E256" s="87"/>
      <c r="F256" s="120"/>
      <c r="G256" s="87">
        <v>1</v>
      </c>
      <c r="H256" s="87"/>
      <c r="I256" s="4">
        <v>1</v>
      </c>
      <c r="J256" s="292"/>
      <c r="K256" s="292"/>
      <c r="L256" s="4"/>
      <c r="M256" s="4"/>
      <c r="N256" s="4"/>
      <c r="O256" s="4"/>
      <c r="P256" s="4"/>
      <c r="Q256" s="4"/>
      <c r="R256" s="4"/>
      <c r="S256" s="4"/>
      <c r="T256" s="4"/>
      <c r="U256" s="4"/>
      <c r="V256" s="2"/>
      <c r="W256" s="2"/>
      <c r="X256" s="2"/>
      <c r="Y256" s="2"/>
      <c r="Z256" s="2"/>
      <c r="AA256" s="2"/>
    </row>
    <row r="257" spans="2:27" s="173" customFormat="1" hidden="1" x14ac:dyDescent="0.25">
      <c r="B257" s="173" t="s">
        <v>211</v>
      </c>
      <c r="E257" s="29"/>
      <c r="F257" s="178"/>
      <c r="G257" s="29">
        <v>1</v>
      </c>
      <c r="H257" s="29"/>
      <c r="I257" s="30"/>
      <c r="J257" s="291">
        <v>1</v>
      </c>
      <c r="K257" s="291"/>
      <c r="L257" s="30"/>
      <c r="M257" s="30"/>
      <c r="N257" s="30"/>
      <c r="O257" s="30"/>
      <c r="P257" s="30"/>
      <c r="Q257" s="30"/>
      <c r="R257" s="30"/>
      <c r="S257" s="30"/>
      <c r="T257" s="30"/>
      <c r="U257" s="30"/>
      <c r="V257" s="177"/>
      <c r="W257" s="177"/>
      <c r="X257" s="177"/>
      <c r="Y257" s="177"/>
      <c r="Z257" s="177"/>
      <c r="AA257" s="177"/>
    </row>
    <row r="258" spans="2:27" s="110" customFormat="1" hidden="1" x14ac:dyDescent="0.25">
      <c r="B258" s="110" t="s">
        <v>133</v>
      </c>
      <c r="E258" s="87"/>
      <c r="F258" s="120"/>
      <c r="G258" s="87"/>
      <c r="H258" s="183">
        <v>1</v>
      </c>
      <c r="I258" s="4"/>
      <c r="J258" s="292"/>
      <c r="K258" s="292"/>
      <c r="L258" s="4"/>
      <c r="M258" s="4"/>
      <c r="N258" s="4"/>
      <c r="O258" s="4"/>
      <c r="P258" s="4"/>
      <c r="Q258" s="4"/>
      <c r="R258" s="4"/>
      <c r="S258" s="4"/>
      <c r="T258" s="4"/>
      <c r="U258" s="4"/>
      <c r="V258" s="2"/>
      <c r="W258" s="2"/>
      <c r="X258" s="2"/>
      <c r="Y258" s="2"/>
      <c r="Z258" s="2"/>
      <c r="AA258" s="2"/>
    </row>
    <row r="259" spans="2:27" s="173" customFormat="1" hidden="1" x14ac:dyDescent="0.25">
      <c r="B259" s="173" t="s">
        <v>212</v>
      </c>
      <c r="E259" s="29"/>
      <c r="F259" s="178"/>
      <c r="G259" s="29">
        <v>1</v>
      </c>
      <c r="H259" s="29"/>
      <c r="I259" s="30"/>
      <c r="J259" s="291"/>
      <c r="K259" s="291"/>
      <c r="L259" s="30">
        <v>1</v>
      </c>
      <c r="M259" s="30"/>
      <c r="N259" s="30"/>
      <c r="O259" s="30"/>
      <c r="P259" s="30"/>
      <c r="Q259" s="30"/>
      <c r="R259" s="30"/>
      <c r="S259" s="30"/>
      <c r="T259" s="30"/>
      <c r="U259" s="30"/>
      <c r="V259" s="177"/>
      <c r="W259" s="177"/>
      <c r="X259" s="177"/>
      <c r="Y259" s="177"/>
      <c r="Z259" s="177"/>
      <c r="AA259" s="177"/>
    </row>
    <row r="260" spans="2:27" s="110" customFormat="1" hidden="1" x14ac:dyDescent="0.25">
      <c r="B260" s="110" t="s">
        <v>134</v>
      </c>
      <c r="E260" s="87"/>
      <c r="F260" s="120"/>
      <c r="G260" s="87">
        <v>1</v>
      </c>
      <c r="H260" s="87"/>
      <c r="I260" s="4"/>
      <c r="J260" s="292"/>
      <c r="K260" s="292"/>
      <c r="L260" s="4"/>
      <c r="M260" s="4"/>
      <c r="N260" s="4"/>
      <c r="O260" s="4"/>
      <c r="P260" s="4"/>
      <c r="Q260" s="4"/>
      <c r="R260" s="4"/>
      <c r="S260" s="4"/>
      <c r="T260" s="4"/>
      <c r="U260" s="4"/>
      <c r="V260" s="2"/>
      <c r="W260" s="2"/>
      <c r="X260" s="2"/>
      <c r="Y260" s="2"/>
      <c r="Z260" s="2"/>
      <c r="AA260" s="2"/>
    </row>
    <row r="261" spans="2:27" s="173" customFormat="1" hidden="1" x14ac:dyDescent="0.25">
      <c r="B261" s="173" t="s">
        <v>135</v>
      </c>
      <c r="E261" s="29"/>
      <c r="F261" s="178"/>
      <c r="G261" s="29">
        <v>1</v>
      </c>
      <c r="H261" s="29"/>
      <c r="I261" s="30"/>
      <c r="J261" s="291"/>
      <c r="K261" s="291"/>
      <c r="L261" s="30"/>
      <c r="M261" s="30">
        <v>1</v>
      </c>
      <c r="N261" s="30"/>
      <c r="O261" s="30"/>
      <c r="P261" s="30"/>
      <c r="Q261" s="30"/>
      <c r="R261" s="30"/>
      <c r="S261" s="30"/>
      <c r="T261" s="30"/>
      <c r="U261" s="30"/>
      <c r="V261" s="177"/>
      <c r="W261" s="177"/>
      <c r="X261" s="177"/>
      <c r="Y261" s="177"/>
      <c r="Z261" s="177"/>
      <c r="AA261" s="177"/>
    </row>
    <row r="262" spans="2:27" s="110" customFormat="1" hidden="1" x14ac:dyDescent="0.25">
      <c r="B262" s="110" t="s">
        <v>213</v>
      </c>
      <c r="E262" s="87"/>
      <c r="F262" s="120">
        <v>1</v>
      </c>
      <c r="G262" s="87"/>
      <c r="H262" s="87"/>
      <c r="I262" s="4"/>
      <c r="J262" s="292"/>
      <c r="K262" s="292"/>
      <c r="L262" s="4"/>
      <c r="M262" s="4"/>
      <c r="N262" s="4"/>
      <c r="O262" s="4"/>
      <c r="P262" s="4"/>
      <c r="Q262" s="4"/>
      <c r="R262" s="4"/>
      <c r="S262" s="4"/>
      <c r="T262" s="4"/>
      <c r="U262" s="4"/>
      <c r="V262" s="2"/>
      <c r="W262" s="2"/>
      <c r="X262" s="2"/>
      <c r="Y262" s="2"/>
      <c r="Z262" s="2"/>
      <c r="AA262" s="2"/>
    </row>
    <row r="263" spans="2:27" s="173" customFormat="1" hidden="1" x14ac:dyDescent="0.25">
      <c r="B263" s="173" t="s">
        <v>137</v>
      </c>
      <c r="E263" s="29"/>
      <c r="F263" s="178"/>
      <c r="G263" s="29">
        <v>1</v>
      </c>
      <c r="H263" s="29"/>
      <c r="I263" s="30">
        <v>1</v>
      </c>
      <c r="J263" s="291"/>
      <c r="K263" s="291"/>
      <c r="L263" s="30"/>
      <c r="M263" s="30">
        <v>1</v>
      </c>
      <c r="N263" s="30"/>
      <c r="O263" s="30"/>
      <c r="P263" s="30"/>
      <c r="Q263" s="30"/>
      <c r="R263" s="30"/>
      <c r="S263" s="30"/>
      <c r="T263" s="30"/>
      <c r="U263" s="30"/>
      <c r="V263" s="177"/>
      <c r="W263" s="177"/>
      <c r="X263" s="177"/>
      <c r="Y263" s="177"/>
      <c r="Z263" s="177"/>
      <c r="AA263" s="177"/>
    </row>
    <row r="264" spans="2:27" s="110" customFormat="1" hidden="1" x14ac:dyDescent="0.25">
      <c r="B264" s="110" t="s">
        <v>214</v>
      </c>
      <c r="E264" s="87"/>
      <c r="F264" s="120">
        <v>1</v>
      </c>
      <c r="G264" s="87"/>
      <c r="H264" s="87"/>
      <c r="I264" s="4"/>
      <c r="J264" s="292"/>
      <c r="K264" s="292"/>
      <c r="L264" s="4"/>
      <c r="M264" s="4"/>
      <c r="N264" s="4"/>
      <c r="O264" s="4"/>
      <c r="P264" s="4"/>
      <c r="Q264" s="4"/>
      <c r="R264" s="4"/>
      <c r="S264" s="4"/>
      <c r="T264" s="4"/>
      <c r="U264" s="4"/>
      <c r="V264" s="2"/>
      <c r="W264" s="2"/>
      <c r="X264" s="2"/>
      <c r="Y264" s="2"/>
      <c r="Z264" s="2"/>
      <c r="AA264" s="2"/>
    </row>
    <row r="265" spans="2:27" s="173" customFormat="1" hidden="1" x14ac:dyDescent="0.25">
      <c r="B265" s="173" t="s">
        <v>215</v>
      </c>
      <c r="E265" s="181"/>
      <c r="F265" s="182"/>
      <c r="G265" s="181">
        <v>1</v>
      </c>
      <c r="H265" s="181"/>
      <c r="I265" s="30">
        <v>1</v>
      </c>
      <c r="J265" s="291"/>
      <c r="K265" s="291"/>
      <c r="L265" s="30"/>
      <c r="M265" s="30"/>
      <c r="N265" s="30"/>
      <c r="O265" s="30"/>
      <c r="P265" s="30"/>
      <c r="Q265" s="30"/>
      <c r="R265" s="30"/>
      <c r="S265" s="30"/>
      <c r="T265" s="30"/>
      <c r="U265" s="30"/>
      <c r="V265" s="177"/>
      <c r="W265" s="177"/>
      <c r="X265" s="177"/>
      <c r="Y265" s="177"/>
      <c r="Z265" s="177"/>
      <c r="AA265" s="177"/>
    </row>
    <row r="266" spans="2:27" s="110" customFormat="1" hidden="1" x14ac:dyDescent="0.25">
      <c r="B266" s="110" t="s">
        <v>99</v>
      </c>
      <c r="E266" s="2" t="s">
        <v>99</v>
      </c>
      <c r="F266" s="4"/>
      <c r="G266" s="4"/>
      <c r="H266" s="4"/>
      <c r="I266" s="4"/>
      <c r="J266" s="292"/>
      <c r="K266" s="292"/>
      <c r="L266" s="4"/>
      <c r="M266" s="4"/>
      <c r="N266" s="4"/>
      <c r="O266" s="4"/>
      <c r="P266" s="4"/>
      <c r="Q266" s="4"/>
      <c r="R266" s="4"/>
      <c r="S266" s="4"/>
      <c r="T266" s="4"/>
      <c r="U266" s="4"/>
      <c r="V266" s="2"/>
      <c r="W266" s="2"/>
      <c r="X266" s="2"/>
      <c r="Y266" s="2"/>
      <c r="Z266" s="2"/>
      <c r="AA266" s="2"/>
    </row>
    <row r="267" spans="2:27" hidden="1" x14ac:dyDescent="0.25">
      <c r="B267" s="171" t="s">
        <v>216</v>
      </c>
      <c r="D267" s="169">
        <f>SUM(E267:G267)</f>
        <v>11</v>
      </c>
      <c r="E267" s="3">
        <f>SUM(E268:E278)</f>
        <v>1</v>
      </c>
      <c r="F267" s="3">
        <f t="shared" ref="F267:H267" si="14">SUM(F268:F278)</f>
        <v>5</v>
      </c>
      <c r="G267" s="3">
        <f>SUM(G268:G278)</f>
        <v>5</v>
      </c>
      <c r="H267" s="3">
        <f t="shared" si="14"/>
        <v>0</v>
      </c>
      <c r="J267" s="292"/>
      <c r="K267" s="292"/>
    </row>
    <row r="268" spans="2:27" s="173" customFormat="1" hidden="1" x14ac:dyDescent="0.25">
      <c r="B268" s="173" t="s">
        <v>141</v>
      </c>
      <c r="E268" s="175"/>
      <c r="F268" s="174">
        <v>1</v>
      </c>
      <c r="G268" s="175"/>
      <c r="H268" s="175"/>
      <c r="I268" s="30"/>
      <c r="J268" s="291"/>
      <c r="K268" s="291"/>
      <c r="L268" s="30"/>
      <c r="M268" s="30"/>
      <c r="N268" s="30"/>
      <c r="O268" s="30"/>
      <c r="P268" s="30"/>
      <c r="Q268" s="30"/>
      <c r="R268" s="30"/>
      <c r="S268" s="30"/>
      <c r="T268" s="30"/>
      <c r="U268" s="30"/>
      <c r="V268" s="177"/>
      <c r="W268" s="177"/>
      <c r="X268" s="177"/>
      <c r="Y268" s="177"/>
      <c r="Z268" s="177"/>
      <c r="AA268" s="177"/>
    </row>
    <row r="269" spans="2:27" s="110" customFormat="1" hidden="1" x14ac:dyDescent="0.25">
      <c r="B269" s="110" t="s">
        <v>142</v>
      </c>
      <c r="E269" s="87"/>
      <c r="F269" s="120"/>
      <c r="G269" s="87">
        <v>1</v>
      </c>
      <c r="H269" s="87"/>
      <c r="I269" s="4"/>
      <c r="J269" s="292"/>
      <c r="K269" s="292"/>
      <c r="L269" s="4">
        <v>1</v>
      </c>
      <c r="M269" s="4"/>
      <c r="N269" s="4"/>
      <c r="O269" s="4"/>
      <c r="P269" s="4"/>
      <c r="Q269" s="4"/>
      <c r="R269" s="4"/>
      <c r="S269" s="4"/>
      <c r="T269" s="4"/>
      <c r="U269" s="4"/>
      <c r="V269" s="2"/>
      <c r="W269" s="2"/>
      <c r="X269" s="2"/>
      <c r="Y269" s="2"/>
      <c r="Z269" s="2"/>
      <c r="AA269" s="2"/>
    </row>
    <row r="270" spans="2:27" s="173" customFormat="1" hidden="1" x14ac:dyDescent="0.25">
      <c r="B270" s="173" t="s">
        <v>217</v>
      </c>
      <c r="E270" s="29">
        <v>1</v>
      </c>
      <c r="F270" s="178"/>
      <c r="G270" s="29"/>
      <c r="H270" s="29"/>
      <c r="I270" s="30">
        <v>1</v>
      </c>
      <c r="J270" s="291"/>
      <c r="K270" s="291"/>
      <c r="L270" s="30"/>
      <c r="M270" s="30"/>
      <c r="N270" s="30"/>
      <c r="O270" s="30"/>
      <c r="P270" s="30"/>
      <c r="Q270" s="30"/>
      <c r="R270" s="30"/>
      <c r="S270" s="30"/>
      <c r="T270" s="30"/>
      <c r="U270" s="30"/>
      <c r="V270" s="177"/>
      <c r="W270" s="177"/>
      <c r="X270" s="177"/>
      <c r="Y270" s="177"/>
      <c r="Z270" s="177"/>
      <c r="AA270" s="177"/>
    </row>
    <row r="271" spans="2:27" s="110" customFormat="1" hidden="1" x14ac:dyDescent="0.25">
      <c r="B271" s="110" t="s">
        <v>144</v>
      </c>
      <c r="E271" s="87"/>
      <c r="F271" s="120">
        <v>1</v>
      </c>
      <c r="G271" s="87"/>
      <c r="H271" s="87"/>
      <c r="I271" s="4"/>
      <c r="J271" s="292"/>
      <c r="K271" s="292"/>
      <c r="L271" s="4"/>
      <c r="M271" s="4"/>
      <c r="N271" s="4"/>
      <c r="O271" s="4"/>
      <c r="P271" s="4"/>
      <c r="Q271" s="4"/>
      <c r="R271" s="4"/>
      <c r="S271" s="4"/>
      <c r="T271" s="4"/>
      <c r="U271" s="4"/>
      <c r="V271" s="2"/>
      <c r="W271" s="2"/>
      <c r="X271" s="2"/>
      <c r="Y271" s="2"/>
      <c r="Z271" s="2"/>
      <c r="AA271" s="2"/>
    </row>
    <row r="272" spans="2:27" s="173" customFormat="1" hidden="1" x14ac:dyDescent="0.25">
      <c r="B272" s="173" t="s">
        <v>145</v>
      </c>
      <c r="E272" s="29"/>
      <c r="F272" s="178"/>
      <c r="G272" s="29">
        <v>1</v>
      </c>
      <c r="H272" s="29"/>
      <c r="I272" s="30"/>
      <c r="J272" s="291"/>
      <c r="K272" s="291"/>
      <c r="L272" s="30"/>
      <c r="M272" s="30"/>
      <c r="N272" s="30"/>
      <c r="O272" s="30"/>
      <c r="P272" s="30"/>
      <c r="Q272" s="30"/>
      <c r="R272" s="30"/>
      <c r="S272" s="30"/>
      <c r="T272" s="30"/>
      <c r="U272" s="30"/>
      <c r="V272" s="177"/>
      <c r="W272" s="177"/>
      <c r="X272" s="177"/>
      <c r="Y272" s="177"/>
      <c r="Z272" s="177"/>
      <c r="AA272" s="177"/>
    </row>
    <row r="273" spans="2:27" s="110" customFormat="1" hidden="1" x14ac:dyDescent="0.25">
      <c r="B273" s="110" t="s">
        <v>146</v>
      </c>
      <c r="E273" s="87"/>
      <c r="F273" s="120">
        <v>1</v>
      </c>
      <c r="G273" s="87"/>
      <c r="H273" s="87"/>
      <c r="I273" s="4"/>
      <c r="J273" s="292"/>
      <c r="K273" s="292"/>
      <c r="L273" s="4"/>
      <c r="M273" s="4"/>
      <c r="N273" s="4"/>
      <c r="O273" s="4"/>
      <c r="P273" s="4"/>
      <c r="Q273" s="4"/>
      <c r="R273" s="4"/>
      <c r="S273" s="4"/>
      <c r="T273" s="4"/>
      <c r="U273" s="4"/>
      <c r="V273" s="2"/>
      <c r="W273" s="2"/>
      <c r="X273" s="2"/>
      <c r="Y273" s="2"/>
      <c r="Z273" s="2"/>
      <c r="AA273" s="2"/>
    </row>
    <row r="274" spans="2:27" s="173" customFormat="1" hidden="1" x14ac:dyDescent="0.25">
      <c r="B274" s="173" t="s">
        <v>147</v>
      </c>
      <c r="E274" s="29"/>
      <c r="F274" s="178"/>
      <c r="G274" s="29">
        <v>1</v>
      </c>
      <c r="H274" s="29"/>
      <c r="I274" s="30"/>
      <c r="J274" s="291"/>
      <c r="K274" s="291"/>
      <c r="L274" s="30">
        <v>1</v>
      </c>
      <c r="M274" s="30"/>
      <c r="N274" s="30"/>
      <c r="O274" s="30"/>
      <c r="P274" s="30"/>
      <c r="Q274" s="30"/>
      <c r="R274" s="30"/>
      <c r="S274" s="30"/>
      <c r="T274" s="30"/>
      <c r="U274" s="30"/>
      <c r="V274" s="177"/>
      <c r="W274" s="177"/>
      <c r="X274" s="177"/>
      <c r="Y274" s="177"/>
      <c r="Z274" s="177"/>
      <c r="AA274" s="177"/>
    </row>
    <row r="275" spans="2:27" s="110" customFormat="1" hidden="1" x14ac:dyDescent="0.25">
      <c r="B275" s="110" t="s">
        <v>148</v>
      </c>
      <c r="E275" s="87"/>
      <c r="F275" s="120">
        <v>1</v>
      </c>
      <c r="G275" s="87"/>
      <c r="H275" s="87"/>
      <c r="I275" s="4"/>
      <c r="J275" s="292"/>
      <c r="K275" s="292"/>
      <c r="L275" s="4"/>
      <c r="M275" s="4"/>
      <c r="N275" s="4"/>
      <c r="O275" s="4"/>
      <c r="P275" s="4"/>
      <c r="Q275" s="4"/>
      <c r="R275" s="4"/>
      <c r="S275" s="4"/>
      <c r="T275" s="4"/>
      <c r="U275" s="4"/>
      <c r="V275" s="2"/>
      <c r="W275" s="2"/>
      <c r="X275" s="2"/>
      <c r="Y275" s="2"/>
      <c r="Z275" s="2"/>
      <c r="AA275" s="2"/>
    </row>
    <row r="276" spans="2:27" s="173" customFormat="1" hidden="1" x14ac:dyDescent="0.25">
      <c r="B276" s="173" t="s">
        <v>218</v>
      </c>
      <c r="E276" s="29"/>
      <c r="F276" s="178">
        <v>1</v>
      </c>
      <c r="G276" s="29"/>
      <c r="H276" s="29"/>
      <c r="I276" s="30"/>
      <c r="J276" s="291"/>
      <c r="K276" s="291"/>
      <c r="L276" s="30"/>
      <c r="M276" s="30"/>
      <c r="N276" s="30"/>
      <c r="O276" s="30"/>
      <c r="P276" s="30"/>
      <c r="Q276" s="30"/>
      <c r="R276" s="30"/>
      <c r="S276" s="30"/>
      <c r="T276" s="30"/>
      <c r="U276" s="30"/>
      <c r="V276" s="177"/>
      <c r="W276" s="177"/>
      <c r="X276" s="177"/>
      <c r="Y276" s="177"/>
      <c r="Z276" s="177"/>
      <c r="AA276" s="177"/>
    </row>
    <row r="277" spans="2:27" s="110" customFormat="1" hidden="1" x14ac:dyDescent="0.25">
      <c r="B277" s="110" t="s">
        <v>150</v>
      </c>
      <c r="E277" s="87"/>
      <c r="F277" s="120"/>
      <c r="G277" s="87">
        <v>1</v>
      </c>
      <c r="H277" s="87"/>
      <c r="I277" s="4"/>
      <c r="J277" s="292"/>
      <c r="K277" s="292"/>
      <c r="L277" s="4"/>
      <c r="M277" s="4"/>
      <c r="N277" s="4">
        <v>1</v>
      </c>
      <c r="O277" s="4"/>
      <c r="P277" s="4"/>
      <c r="Q277" s="4"/>
      <c r="R277" s="4"/>
      <c r="S277" s="4"/>
      <c r="T277" s="4"/>
      <c r="U277" s="4"/>
      <c r="V277" s="2"/>
      <c r="W277" s="2"/>
      <c r="X277" s="2"/>
      <c r="Y277" s="2"/>
      <c r="Z277" s="2"/>
      <c r="AA277" s="2"/>
    </row>
    <row r="278" spans="2:27" s="173" customFormat="1" hidden="1" x14ac:dyDescent="0.25">
      <c r="B278" s="173" t="s">
        <v>151</v>
      </c>
      <c r="E278" s="181"/>
      <c r="F278" s="182"/>
      <c r="G278" s="181">
        <v>1</v>
      </c>
      <c r="H278" s="181"/>
      <c r="I278" s="30"/>
      <c r="J278" s="291"/>
      <c r="K278" s="291"/>
      <c r="L278" s="30"/>
      <c r="M278" s="30"/>
      <c r="N278" s="30">
        <v>1</v>
      </c>
      <c r="O278" s="30"/>
      <c r="P278" s="30"/>
      <c r="Q278" s="30"/>
      <c r="R278" s="30"/>
      <c r="S278" s="30"/>
      <c r="T278" s="30"/>
      <c r="U278" s="30"/>
      <c r="V278" s="177"/>
      <c r="W278" s="177"/>
      <c r="X278" s="177"/>
      <c r="Y278" s="177"/>
      <c r="Z278" s="177"/>
      <c r="AA278" s="177"/>
    </row>
    <row r="279" spans="2:27" s="110" customFormat="1" hidden="1" x14ac:dyDescent="0.25">
      <c r="B279" s="122" t="s">
        <v>152</v>
      </c>
      <c r="D279" s="180">
        <v>6</v>
      </c>
      <c r="E279" s="2">
        <f>SUM(E280:E285)</f>
        <v>2</v>
      </c>
      <c r="F279" s="2">
        <f t="shared" ref="F279:H279" si="15">SUM(F280:F285)</f>
        <v>2</v>
      </c>
      <c r="G279" s="2">
        <f>SUM(G280:G285)</f>
        <v>1</v>
      </c>
      <c r="H279" s="2">
        <f t="shared" si="15"/>
        <v>1</v>
      </c>
      <c r="I279" s="4"/>
      <c r="J279" s="292"/>
      <c r="K279" s="292"/>
      <c r="L279" s="4"/>
      <c r="M279" s="4"/>
      <c r="N279" s="4"/>
      <c r="O279" s="4"/>
      <c r="P279" s="4"/>
      <c r="Q279" s="4"/>
      <c r="R279" s="4"/>
      <c r="S279" s="4"/>
      <c r="T279" s="4"/>
      <c r="U279" s="4"/>
      <c r="V279" s="2"/>
      <c r="W279" s="2"/>
      <c r="X279" s="2"/>
      <c r="Y279" s="2"/>
      <c r="Z279" s="2"/>
      <c r="AA279" s="2"/>
    </row>
    <row r="280" spans="2:27" s="173" customFormat="1" hidden="1" x14ac:dyDescent="0.25">
      <c r="B280" s="173" t="s">
        <v>153</v>
      </c>
      <c r="E280" s="175"/>
      <c r="F280" s="174"/>
      <c r="G280" s="175"/>
      <c r="H280" s="175">
        <v>1</v>
      </c>
      <c r="I280" s="30"/>
      <c r="J280" s="291"/>
      <c r="K280" s="291"/>
      <c r="L280" s="30"/>
      <c r="M280" s="30"/>
      <c r="N280" s="30"/>
      <c r="O280" s="30"/>
      <c r="P280" s="30"/>
      <c r="Q280" s="30"/>
      <c r="R280" s="30"/>
      <c r="S280" s="30"/>
      <c r="T280" s="30"/>
      <c r="U280" s="30"/>
      <c r="V280" s="177"/>
      <c r="W280" s="177"/>
      <c r="X280" s="177"/>
      <c r="Y280" s="177"/>
      <c r="Z280" s="177"/>
      <c r="AA280" s="177"/>
    </row>
    <row r="281" spans="2:27" s="110" customFormat="1" hidden="1" x14ac:dyDescent="0.25">
      <c r="B281" s="110" t="s">
        <v>154</v>
      </c>
      <c r="E281" s="87"/>
      <c r="F281" s="120">
        <v>1</v>
      </c>
      <c r="G281" s="87"/>
      <c r="H281" s="87"/>
      <c r="I281" s="4"/>
      <c r="J281" s="292"/>
      <c r="K281" s="292"/>
      <c r="L281" s="4"/>
      <c r="M281" s="4"/>
      <c r="N281" s="4"/>
      <c r="O281" s="4"/>
      <c r="P281" s="4"/>
      <c r="Q281" s="4"/>
      <c r="R281" s="4"/>
      <c r="S281" s="4"/>
      <c r="T281" s="4"/>
      <c r="U281" s="4"/>
      <c r="V281" s="2"/>
      <c r="W281" s="2"/>
      <c r="X281" s="2"/>
      <c r="Y281" s="2"/>
      <c r="Z281" s="2"/>
      <c r="AA281" s="2"/>
    </row>
    <row r="282" spans="2:27" s="173" customFormat="1" hidden="1" x14ac:dyDescent="0.25">
      <c r="B282" s="173" t="s">
        <v>155</v>
      </c>
      <c r="E282" s="29">
        <v>1</v>
      </c>
      <c r="F282" s="178"/>
      <c r="G282" s="29"/>
      <c r="H282" s="29"/>
      <c r="I282" s="30"/>
      <c r="J282" s="291"/>
      <c r="K282" s="291"/>
      <c r="L282" s="30"/>
      <c r="M282" s="30"/>
      <c r="N282" s="30"/>
      <c r="O282" s="30"/>
      <c r="P282" s="30"/>
      <c r="Q282" s="30"/>
      <c r="R282" s="30"/>
      <c r="S282" s="30"/>
      <c r="T282" s="30"/>
      <c r="U282" s="30"/>
      <c r="V282" s="177"/>
      <c r="W282" s="177"/>
      <c r="X282" s="177"/>
      <c r="Y282" s="177"/>
      <c r="Z282" s="177"/>
      <c r="AA282" s="177"/>
    </row>
    <row r="283" spans="2:27" s="110" customFormat="1" hidden="1" x14ac:dyDescent="0.25">
      <c r="B283" s="110" t="s">
        <v>219</v>
      </c>
      <c r="E283" s="87"/>
      <c r="F283" s="120">
        <v>1</v>
      </c>
      <c r="G283" s="87"/>
      <c r="H283" s="87"/>
      <c r="I283" s="4"/>
      <c r="J283" s="292"/>
      <c r="K283" s="292"/>
      <c r="L283" s="4"/>
      <c r="M283" s="4"/>
      <c r="N283" s="4"/>
      <c r="O283" s="4"/>
      <c r="P283" s="4"/>
      <c r="Q283" s="4"/>
      <c r="R283" s="4"/>
      <c r="S283" s="4"/>
      <c r="T283" s="4"/>
      <c r="U283" s="4"/>
      <c r="V283" s="2"/>
      <c r="W283" s="2"/>
      <c r="X283" s="2"/>
      <c r="Y283" s="2"/>
      <c r="Z283" s="2"/>
      <c r="AA283" s="2"/>
    </row>
    <row r="284" spans="2:27" s="173" customFormat="1" hidden="1" x14ac:dyDescent="0.25">
      <c r="B284" s="173" t="s">
        <v>157</v>
      </c>
      <c r="E284" s="29"/>
      <c r="F284" s="178"/>
      <c r="G284" s="29">
        <v>1</v>
      </c>
      <c r="H284" s="29"/>
      <c r="I284" s="30">
        <v>1</v>
      </c>
      <c r="J284" s="291"/>
      <c r="K284" s="291"/>
      <c r="L284" s="30"/>
      <c r="M284" s="30">
        <v>1</v>
      </c>
      <c r="N284" s="30"/>
      <c r="O284" s="30"/>
      <c r="P284" s="30"/>
      <c r="Q284" s="30"/>
      <c r="R284" s="30"/>
      <c r="S284" s="30"/>
      <c r="T284" s="30"/>
      <c r="U284" s="30"/>
      <c r="V284" s="177"/>
      <c r="W284" s="177"/>
      <c r="X284" s="177"/>
      <c r="Y284" s="177"/>
      <c r="Z284" s="177"/>
      <c r="AA284" s="177"/>
    </row>
    <row r="285" spans="2:27" s="110" customFormat="1" hidden="1" x14ac:dyDescent="0.25">
      <c r="B285" s="110" t="s">
        <v>220</v>
      </c>
      <c r="E285" s="53">
        <v>1</v>
      </c>
      <c r="F285" s="154"/>
      <c r="G285" s="53"/>
      <c r="H285" s="53"/>
      <c r="I285" s="4"/>
      <c r="J285" s="292"/>
      <c r="K285" s="292"/>
      <c r="L285" s="4"/>
      <c r="M285" s="4"/>
      <c r="N285" s="4"/>
      <c r="O285" s="4"/>
      <c r="P285" s="4"/>
      <c r="Q285" s="4"/>
      <c r="R285" s="4"/>
      <c r="S285" s="4"/>
      <c r="T285" s="4"/>
      <c r="U285" s="4"/>
      <c r="V285" s="2"/>
      <c r="W285" s="2"/>
      <c r="X285" s="2"/>
      <c r="Y285" s="2"/>
      <c r="Z285" s="2"/>
      <c r="AA285" s="2"/>
    </row>
    <row r="286" spans="2:27" s="110" customFormat="1" hidden="1" x14ac:dyDescent="0.25">
      <c r="B286" s="122" t="s">
        <v>221</v>
      </c>
      <c r="D286" s="180">
        <f>SUM(E286:H286)</f>
        <v>27</v>
      </c>
      <c r="E286" s="2">
        <f>SUM(E287:E314)</f>
        <v>8</v>
      </c>
      <c r="F286" s="2">
        <f>SUM(F287:F314)</f>
        <v>6</v>
      </c>
      <c r="G286" s="2">
        <f>SUM(G287:G314)</f>
        <v>9</v>
      </c>
      <c r="H286" s="2">
        <f>SUM(H287:H314)</f>
        <v>4</v>
      </c>
      <c r="I286" s="4"/>
      <c r="J286" s="292"/>
      <c r="K286" s="292"/>
      <c r="L286" s="4"/>
      <c r="M286" s="4"/>
      <c r="N286" s="4"/>
      <c r="O286" s="4"/>
      <c r="P286" s="4"/>
      <c r="Q286" s="4"/>
      <c r="R286" s="4"/>
      <c r="S286" s="4"/>
      <c r="T286" s="4"/>
      <c r="U286" s="4"/>
      <c r="V286" s="2"/>
      <c r="W286" s="2"/>
      <c r="X286" s="2"/>
      <c r="Y286" s="2"/>
      <c r="Z286" s="2"/>
      <c r="AA286" s="2"/>
    </row>
    <row r="287" spans="2:27" hidden="1" x14ac:dyDescent="0.25">
      <c r="E287" s="175"/>
      <c r="F287" s="184"/>
      <c r="G287" s="175"/>
      <c r="H287" s="118"/>
      <c r="J287" s="292"/>
      <c r="K287" s="292"/>
    </row>
    <row r="288" spans="2:27" s="173" customFormat="1" hidden="1" x14ac:dyDescent="0.25">
      <c r="B288" s="173" t="s">
        <v>158</v>
      </c>
      <c r="E288" s="29">
        <v>1</v>
      </c>
      <c r="F288" s="178"/>
      <c r="G288" s="29"/>
      <c r="H288" s="29"/>
      <c r="I288" s="30"/>
      <c r="J288" s="291"/>
      <c r="K288" s="291"/>
      <c r="L288" s="30"/>
      <c r="M288" s="30"/>
      <c r="N288" s="30"/>
      <c r="O288" s="30"/>
      <c r="P288" s="30"/>
      <c r="Q288" s="30"/>
      <c r="R288" s="30"/>
      <c r="S288" s="30"/>
      <c r="T288" s="30"/>
      <c r="U288" s="30"/>
      <c r="V288" s="177"/>
      <c r="W288" s="177"/>
      <c r="X288" s="177"/>
      <c r="Y288" s="177"/>
      <c r="Z288" s="177"/>
      <c r="AA288" s="177"/>
    </row>
    <row r="289" spans="2:27" s="110" customFormat="1" hidden="1" x14ac:dyDescent="0.25">
      <c r="B289" s="110" t="s">
        <v>159</v>
      </c>
      <c r="E289" s="87"/>
      <c r="F289" s="120"/>
      <c r="G289" s="87"/>
      <c r="H289" s="87">
        <v>1</v>
      </c>
      <c r="I289" s="4"/>
      <c r="J289" s="292"/>
      <c r="K289" s="292"/>
      <c r="L289" s="4"/>
      <c r="M289" s="4"/>
      <c r="N289" s="4"/>
      <c r="O289" s="4"/>
      <c r="P289" s="4"/>
      <c r="Q289" s="4"/>
      <c r="R289" s="4"/>
      <c r="S289" s="4"/>
      <c r="T289" s="4"/>
      <c r="U289" s="4"/>
      <c r="V289" s="2"/>
      <c r="W289" s="2"/>
      <c r="X289" s="2"/>
      <c r="Y289" s="2"/>
      <c r="Z289" s="2"/>
      <c r="AA289" s="2"/>
    </row>
    <row r="290" spans="2:27" s="173" customFormat="1" hidden="1" x14ac:dyDescent="0.25">
      <c r="B290" s="173" t="s">
        <v>160</v>
      </c>
      <c r="E290" s="29"/>
      <c r="F290" s="178">
        <v>1</v>
      </c>
      <c r="G290" s="29"/>
      <c r="H290" s="29"/>
      <c r="I290" s="30"/>
      <c r="J290" s="291"/>
      <c r="K290" s="291"/>
      <c r="L290" s="30"/>
      <c r="M290" s="30"/>
      <c r="N290" s="30"/>
      <c r="O290" s="30"/>
      <c r="P290" s="30"/>
      <c r="Q290" s="30"/>
      <c r="R290" s="30"/>
      <c r="S290" s="30"/>
      <c r="T290" s="30"/>
      <c r="U290" s="30"/>
      <c r="V290" s="177"/>
      <c r="W290" s="177"/>
      <c r="X290" s="177"/>
      <c r="Y290" s="177"/>
      <c r="Z290" s="177"/>
      <c r="AA290" s="177"/>
    </row>
    <row r="291" spans="2:27" s="110" customFormat="1" hidden="1" x14ac:dyDescent="0.25">
      <c r="B291" s="110" t="s">
        <v>161</v>
      </c>
      <c r="E291" s="87">
        <v>1</v>
      </c>
      <c r="F291" s="120"/>
      <c r="G291" s="87"/>
      <c r="H291" s="87"/>
      <c r="I291" s="4"/>
      <c r="J291" s="292"/>
      <c r="K291" s="292"/>
      <c r="L291" s="4"/>
      <c r="M291" s="4"/>
      <c r="N291" s="4"/>
      <c r="O291" s="4"/>
      <c r="P291" s="4"/>
      <c r="Q291" s="4"/>
      <c r="R291" s="4"/>
      <c r="S291" s="4"/>
      <c r="T291" s="4"/>
      <c r="U291" s="4"/>
      <c r="V291" s="2"/>
      <c r="W291" s="2"/>
      <c r="X291" s="2"/>
      <c r="Y291" s="2"/>
      <c r="Z291" s="2"/>
      <c r="AA291" s="2"/>
    </row>
    <row r="292" spans="2:27" s="173" customFormat="1" hidden="1" x14ac:dyDescent="0.25">
      <c r="B292" s="173" t="s">
        <v>162</v>
      </c>
      <c r="E292" s="29"/>
      <c r="F292" s="178"/>
      <c r="G292" s="29">
        <v>1</v>
      </c>
      <c r="H292" s="29"/>
      <c r="I292" s="30">
        <v>1</v>
      </c>
      <c r="J292" s="291"/>
      <c r="K292" s="291"/>
      <c r="L292" s="30"/>
      <c r="M292" s="30"/>
      <c r="N292" s="30"/>
      <c r="O292" s="30"/>
      <c r="P292" s="30"/>
      <c r="Q292" s="30"/>
      <c r="R292" s="30"/>
      <c r="S292" s="30"/>
      <c r="T292" s="30"/>
      <c r="U292" s="30"/>
      <c r="V292" s="177"/>
      <c r="W292" s="177"/>
      <c r="X292" s="177"/>
      <c r="Y292" s="177"/>
      <c r="Z292" s="177"/>
      <c r="AA292" s="177"/>
    </row>
    <row r="293" spans="2:27" s="110" customFormat="1" hidden="1" x14ac:dyDescent="0.25">
      <c r="B293" s="110" t="s">
        <v>163</v>
      </c>
      <c r="E293" s="87"/>
      <c r="F293" s="120"/>
      <c r="G293" s="87">
        <v>1</v>
      </c>
      <c r="H293" s="87"/>
      <c r="I293" s="4">
        <v>1</v>
      </c>
      <c r="J293" s="292"/>
      <c r="K293" s="292"/>
      <c r="L293" s="4"/>
      <c r="M293" s="4"/>
      <c r="N293" s="4"/>
      <c r="O293" s="4"/>
      <c r="P293" s="4"/>
      <c r="Q293" s="4"/>
      <c r="R293" s="4"/>
      <c r="S293" s="4"/>
      <c r="T293" s="4"/>
      <c r="U293" s="4"/>
      <c r="V293" s="2"/>
      <c r="W293" s="2"/>
      <c r="X293" s="2"/>
      <c r="Y293" s="2"/>
      <c r="Z293" s="2"/>
      <c r="AA293" s="2"/>
    </row>
    <row r="294" spans="2:27" s="173" customFormat="1" hidden="1" x14ac:dyDescent="0.25">
      <c r="B294" s="173" t="s">
        <v>164</v>
      </c>
      <c r="E294" s="29">
        <v>1</v>
      </c>
      <c r="F294" s="178"/>
      <c r="G294" s="29"/>
      <c r="H294" s="29"/>
      <c r="I294" s="30"/>
      <c r="J294" s="291"/>
      <c r="K294" s="291"/>
      <c r="L294" s="30"/>
      <c r="M294" s="30"/>
      <c r="N294" s="30"/>
      <c r="O294" s="30"/>
      <c r="P294" s="30"/>
      <c r="Q294" s="30"/>
      <c r="R294" s="30"/>
      <c r="S294" s="30"/>
      <c r="T294" s="30"/>
      <c r="U294" s="30"/>
      <c r="V294" s="177"/>
      <c r="W294" s="177"/>
      <c r="X294" s="177"/>
      <c r="Y294" s="177"/>
      <c r="Z294" s="177"/>
      <c r="AA294" s="177"/>
    </row>
    <row r="295" spans="2:27" s="110" customFormat="1" hidden="1" x14ac:dyDescent="0.25">
      <c r="B295" s="110" t="s">
        <v>165</v>
      </c>
      <c r="E295" s="87">
        <v>1</v>
      </c>
      <c r="F295" s="120"/>
      <c r="G295" s="87"/>
      <c r="H295" s="87"/>
      <c r="I295" s="4"/>
      <c r="J295" s="292"/>
      <c r="K295" s="292"/>
      <c r="L295" s="4"/>
      <c r="M295" s="4"/>
      <c r="N295" s="4"/>
      <c r="O295" s="4"/>
      <c r="P295" s="4"/>
      <c r="Q295" s="4"/>
      <c r="R295" s="4"/>
      <c r="S295" s="4"/>
      <c r="T295" s="4"/>
      <c r="U295" s="4"/>
      <c r="V295" s="2"/>
      <c r="W295" s="2"/>
      <c r="X295" s="2"/>
      <c r="Y295" s="2"/>
      <c r="Z295" s="2"/>
      <c r="AA295" s="2"/>
    </row>
    <row r="296" spans="2:27" s="173" customFormat="1" hidden="1" x14ac:dyDescent="0.25">
      <c r="B296" s="173" t="s">
        <v>166</v>
      </c>
      <c r="E296" s="29"/>
      <c r="F296" s="178"/>
      <c r="G296" s="29">
        <v>1</v>
      </c>
      <c r="H296" s="29"/>
      <c r="I296" s="30"/>
      <c r="J296" s="291"/>
      <c r="K296" s="291"/>
      <c r="L296" s="30"/>
      <c r="M296" s="30">
        <v>1</v>
      </c>
      <c r="N296" s="30"/>
      <c r="O296" s="30"/>
      <c r="P296" s="30"/>
      <c r="Q296" s="30"/>
      <c r="R296" s="30"/>
      <c r="S296" s="30"/>
      <c r="T296" s="30"/>
      <c r="U296" s="30"/>
      <c r="V296" s="177"/>
      <c r="W296" s="177"/>
      <c r="X296" s="177"/>
      <c r="Y296" s="177"/>
      <c r="Z296" s="177"/>
      <c r="AA296" s="177"/>
    </row>
    <row r="297" spans="2:27" s="110" customFormat="1" hidden="1" x14ac:dyDescent="0.25">
      <c r="B297" s="110" t="s">
        <v>222</v>
      </c>
      <c r="E297" s="87"/>
      <c r="F297" s="120"/>
      <c r="G297" s="87"/>
      <c r="H297" s="87">
        <v>1</v>
      </c>
      <c r="I297" s="4"/>
      <c r="J297" s="292"/>
      <c r="K297" s="292"/>
      <c r="L297" s="4"/>
      <c r="M297" s="4"/>
      <c r="N297" s="4"/>
      <c r="O297" s="4"/>
      <c r="P297" s="4"/>
      <c r="Q297" s="4"/>
      <c r="R297" s="4"/>
      <c r="S297" s="4"/>
      <c r="T297" s="4"/>
      <c r="U297" s="4"/>
      <c r="V297" s="2"/>
      <c r="W297" s="2"/>
      <c r="X297" s="2"/>
      <c r="Y297" s="2"/>
      <c r="Z297" s="2"/>
      <c r="AA297" s="2"/>
    </row>
    <row r="298" spans="2:27" s="173" customFormat="1" hidden="1" x14ac:dyDescent="0.25">
      <c r="B298" s="173" t="s">
        <v>168</v>
      </c>
      <c r="E298" s="29"/>
      <c r="F298" s="178">
        <v>1</v>
      </c>
      <c r="G298" s="29"/>
      <c r="H298" s="29"/>
      <c r="I298" s="30"/>
      <c r="J298" s="291"/>
      <c r="K298" s="291"/>
      <c r="L298" s="30"/>
      <c r="M298" s="30"/>
      <c r="N298" s="30"/>
      <c r="O298" s="30"/>
      <c r="P298" s="30"/>
      <c r="Q298" s="30"/>
      <c r="R298" s="30"/>
      <c r="S298" s="30"/>
      <c r="T298" s="30"/>
      <c r="U298" s="30"/>
      <c r="V298" s="177"/>
      <c r="W298" s="177"/>
      <c r="X298" s="177"/>
      <c r="Y298" s="177"/>
      <c r="Z298" s="177"/>
      <c r="AA298" s="177"/>
    </row>
    <row r="299" spans="2:27" s="110" customFormat="1" hidden="1" x14ac:dyDescent="0.25">
      <c r="B299" s="110" t="s">
        <v>169</v>
      </c>
      <c r="E299" s="87"/>
      <c r="F299" s="120"/>
      <c r="G299" s="87">
        <v>1</v>
      </c>
      <c r="H299" s="87"/>
      <c r="I299" s="4">
        <v>1</v>
      </c>
      <c r="J299" s="292"/>
      <c r="K299" s="292"/>
      <c r="L299" s="4"/>
      <c r="M299" s="4"/>
      <c r="N299" s="4"/>
      <c r="O299" s="4"/>
      <c r="P299" s="4"/>
      <c r="Q299" s="4"/>
      <c r="R299" s="4"/>
      <c r="S299" s="4"/>
      <c r="T299" s="4"/>
      <c r="U299" s="4"/>
      <c r="V299" s="2"/>
      <c r="W299" s="2"/>
      <c r="X299" s="2"/>
      <c r="Y299" s="2"/>
      <c r="Z299" s="2"/>
      <c r="AA299" s="2"/>
    </row>
    <row r="300" spans="2:27" s="173" customFormat="1" hidden="1" x14ac:dyDescent="0.25">
      <c r="B300" s="173" t="s">
        <v>170</v>
      </c>
      <c r="E300" s="29">
        <v>1</v>
      </c>
      <c r="F300" s="178"/>
      <c r="G300" s="29"/>
      <c r="H300" s="29"/>
      <c r="I300" s="30"/>
      <c r="J300" s="291"/>
      <c r="K300" s="291"/>
      <c r="L300" s="30"/>
      <c r="M300" s="30"/>
      <c r="N300" s="30"/>
      <c r="O300" s="30"/>
      <c r="P300" s="30"/>
      <c r="Q300" s="30"/>
      <c r="R300" s="30"/>
      <c r="S300" s="30"/>
      <c r="T300" s="30"/>
      <c r="U300" s="30"/>
      <c r="V300" s="177"/>
      <c r="W300" s="177"/>
      <c r="X300" s="177"/>
      <c r="Y300" s="177"/>
      <c r="Z300" s="177"/>
      <c r="AA300" s="177"/>
    </row>
    <row r="301" spans="2:27" s="110" customFormat="1" hidden="1" x14ac:dyDescent="0.25">
      <c r="B301" s="110" t="s">
        <v>171</v>
      </c>
      <c r="E301" s="87"/>
      <c r="F301" s="120"/>
      <c r="G301" s="87">
        <v>1</v>
      </c>
      <c r="H301" s="87"/>
      <c r="I301" s="4"/>
      <c r="J301" s="292"/>
      <c r="K301" s="292"/>
      <c r="L301" s="4"/>
      <c r="M301" s="4"/>
      <c r="N301" s="4">
        <v>1</v>
      </c>
      <c r="O301" s="4"/>
      <c r="P301" s="4"/>
      <c r="Q301" s="4"/>
      <c r="R301" s="4"/>
      <c r="S301" s="4"/>
      <c r="T301" s="4"/>
      <c r="U301" s="4"/>
      <c r="V301" s="2"/>
      <c r="W301" s="2"/>
      <c r="X301" s="2"/>
      <c r="Y301" s="2"/>
      <c r="Z301" s="2">
        <v>1</v>
      </c>
      <c r="AA301" s="2"/>
    </row>
    <row r="302" spans="2:27" s="173" customFormat="1" hidden="1" x14ac:dyDescent="0.25">
      <c r="B302" s="173" t="s">
        <v>223</v>
      </c>
      <c r="E302" s="29"/>
      <c r="F302" s="178">
        <v>1</v>
      </c>
      <c r="G302" s="29"/>
      <c r="H302" s="29"/>
      <c r="I302" s="30"/>
      <c r="J302" s="291"/>
      <c r="K302" s="291"/>
      <c r="L302" s="30"/>
      <c r="M302" s="30"/>
      <c r="N302" s="30"/>
      <c r="O302" s="30"/>
      <c r="P302" s="30"/>
      <c r="Q302" s="30"/>
      <c r="R302" s="30"/>
      <c r="S302" s="30"/>
      <c r="T302" s="30"/>
      <c r="U302" s="30"/>
      <c r="V302" s="177"/>
      <c r="W302" s="177"/>
      <c r="X302" s="177"/>
      <c r="Y302" s="177"/>
      <c r="Z302" s="177"/>
      <c r="AA302" s="177"/>
    </row>
    <row r="303" spans="2:27" s="110" customFormat="1" hidden="1" x14ac:dyDescent="0.25">
      <c r="B303" s="110" t="s">
        <v>224</v>
      </c>
      <c r="E303" s="87"/>
      <c r="F303" s="120"/>
      <c r="G303" s="87">
        <v>1</v>
      </c>
      <c r="H303" s="87"/>
      <c r="I303" s="4">
        <v>1</v>
      </c>
      <c r="J303" s="292"/>
      <c r="K303" s="292"/>
      <c r="L303" s="4"/>
      <c r="M303" s="4"/>
      <c r="N303" s="4"/>
      <c r="O303" s="4"/>
      <c r="P303" s="4"/>
      <c r="Q303" s="4"/>
      <c r="R303" s="4"/>
      <c r="S303" s="4"/>
      <c r="T303" s="4"/>
      <c r="U303" s="4"/>
      <c r="V303" s="2"/>
      <c r="W303" s="2"/>
      <c r="X303" s="2"/>
      <c r="Y303" s="2"/>
      <c r="Z303" s="2"/>
      <c r="AA303" s="2"/>
    </row>
    <row r="304" spans="2:27" s="173" customFormat="1" hidden="1" x14ac:dyDescent="0.25">
      <c r="B304" s="173" t="s">
        <v>225</v>
      </c>
      <c r="E304" s="29"/>
      <c r="F304" s="178"/>
      <c r="G304" s="29"/>
      <c r="H304" s="29">
        <v>1</v>
      </c>
      <c r="I304" s="30"/>
      <c r="J304" s="291"/>
      <c r="K304" s="291"/>
      <c r="L304" s="30"/>
      <c r="M304" s="30"/>
      <c r="N304" s="30"/>
      <c r="O304" s="30"/>
      <c r="P304" s="30"/>
      <c r="Q304" s="30"/>
      <c r="R304" s="30"/>
      <c r="S304" s="30"/>
      <c r="T304" s="30"/>
      <c r="U304" s="30"/>
      <c r="V304" s="177"/>
      <c r="W304" s="177"/>
      <c r="X304" s="177"/>
      <c r="Y304" s="177"/>
      <c r="Z304" s="177"/>
      <c r="AA304" s="177"/>
    </row>
    <row r="305" spans="2:27" s="110" customFormat="1" hidden="1" x14ac:dyDescent="0.25">
      <c r="B305" s="110" t="s">
        <v>175</v>
      </c>
      <c r="E305" s="87"/>
      <c r="F305" s="120">
        <v>1</v>
      </c>
      <c r="G305" s="87"/>
      <c r="H305" s="87"/>
      <c r="I305" s="4"/>
      <c r="J305" s="292"/>
      <c r="K305" s="292"/>
      <c r="L305" s="4"/>
      <c r="M305" s="4"/>
      <c r="N305" s="4"/>
      <c r="O305" s="4"/>
      <c r="P305" s="4"/>
      <c r="Q305" s="4"/>
      <c r="R305" s="4"/>
      <c r="S305" s="4"/>
      <c r="T305" s="4"/>
      <c r="U305" s="4"/>
      <c r="V305" s="2"/>
      <c r="W305" s="2"/>
      <c r="X305" s="2"/>
      <c r="Y305" s="2"/>
      <c r="Z305" s="2"/>
      <c r="AA305" s="2"/>
    </row>
    <row r="306" spans="2:27" s="173" customFormat="1" hidden="1" x14ac:dyDescent="0.25">
      <c r="B306" s="173" t="s">
        <v>176</v>
      </c>
      <c r="E306" s="29">
        <v>1</v>
      </c>
      <c r="F306" s="178"/>
      <c r="G306" s="29"/>
      <c r="H306" s="29"/>
      <c r="I306" s="30"/>
      <c r="J306" s="291"/>
      <c r="K306" s="291"/>
      <c r="L306" s="30"/>
      <c r="M306" s="30"/>
      <c r="N306" s="30"/>
      <c r="O306" s="30"/>
      <c r="P306" s="30"/>
      <c r="Q306" s="30"/>
      <c r="R306" s="30"/>
      <c r="S306" s="30"/>
      <c r="T306" s="30"/>
      <c r="U306" s="30"/>
      <c r="V306" s="177"/>
      <c r="W306" s="177"/>
      <c r="X306" s="177"/>
      <c r="Y306" s="177"/>
      <c r="Z306" s="177"/>
      <c r="AA306" s="177"/>
    </row>
    <row r="307" spans="2:27" s="110" customFormat="1" hidden="1" x14ac:dyDescent="0.25">
      <c r="B307" s="110" t="s">
        <v>177</v>
      </c>
      <c r="E307" s="87"/>
      <c r="F307" s="120">
        <v>1</v>
      </c>
      <c r="G307" s="87"/>
      <c r="H307" s="87"/>
      <c r="I307" s="4"/>
      <c r="J307" s="292"/>
      <c r="K307" s="292"/>
      <c r="L307" s="4"/>
      <c r="M307" s="4"/>
      <c r="N307" s="4"/>
      <c r="O307" s="4"/>
      <c r="P307" s="4"/>
      <c r="Q307" s="4"/>
      <c r="R307" s="4"/>
      <c r="S307" s="4"/>
      <c r="T307" s="4"/>
      <c r="U307" s="4"/>
      <c r="V307" s="2"/>
      <c r="W307" s="2"/>
      <c r="X307" s="2"/>
      <c r="Y307" s="2"/>
      <c r="Z307" s="2"/>
      <c r="AA307" s="2"/>
    </row>
    <row r="308" spans="2:27" s="173" customFormat="1" hidden="1" x14ac:dyDescent="0.25">
      <c r="B308" s="173" t="s">
        <v>226</v>
      </c>
      <c r="E308" s="29"/>
      <c r="F308" s="178"/>
      <c r="G308" s="29">
        <v>1</v>
      </c>
      <c r="H308" s="29"/>
      <c r="I308" s="30">
        <v>1</v>
      </c>
      <c r="J308" s="291"/>
      <c r="K308" s="291"/>
      <c r="L308" s="30"/>
      <c r="M308" s="30"/>
      <c r="N308" s="30"/>
      <c r="O308" s="30"/>
      <c r="P308" s="30"/>
      <c r="Q308" s="30"/>
      <c r="R308" s="30"/>
      <c r="S308" s="30"/>
      <c r="T308" s="30"/>
      <c r="U308" s="30"/>
      <c r="V308" s="177"/>
      <c r="W308" s="177"/>
      <c r="X308" s="177"/>
      <c r="Y308" s="177"/>
      <c r="Z308" s="177"/>
      <c r="AA308" s="177"/>
    </row>
    <row r="309" spans="2:27" s="110" customFormat="1" hidden="1" x14ac:dyDescent="0.25">
      <c r="B309" s="110" t="s">
        <v>179</v>
      </c>
      <c r="E309" s="87"/>
      <c r="F309" s="120">
        <v>1</v>
      </c>
      <c r="G309" s="87"/>
      <c r="H309" s="87"/>
      <c r="I309" s="4"/>
      <c r="J309" s="292"/>
      <c r="K309" s="292"/>
      <c r="L309" s="4"/>
      <c r="M309" s="4"/>
      <c r="N309" s="4"/>
      <c r="O309" s="4"/>
      <c r="P309" s="4"/>
      <c r="Q309" s="4"/>
      <c r="R309" s="4"/>
      <c r="S309" s="4"/>
      <c r="T309" s="4"/>
      <c r="U309" s="4"/>
      <c r="V309" s="2"/>
      <c r="W309" s="2"/>
      <c r="X309" s="2"/>
      <c r="Y309" s="2"/>
      <c r="Z309" s="2"/>
      <c r="AA309" s="2"/>
    </row>
    <row r="310" spans="2:27" s="173" customFormat="1" hidden="1" x14ac:dyDescent="0.25">
      <c r="B310" s="173" t="s">
        <v>227</v>
      </c>
      <c r="E310" s="29">
        <v>1</v>
      </c>
      <c r="F310" s="178"/>
      <c r="G310" s="29"/>
      <c r="H310" s="29"/>
      <c r="I310" s="30"/>
      <c r="J310" s="291"/>
      <c r="K310" s="291"/>
      <c r="L310" s="30"/>
      <c r="M310" s="30"/>
      <c r="N310" s="30"/>
      <c r="O310" s="30"/>
      <c r="P310" s="30"/>
      <c r="Q310" s="30"/>
      <c r="R310" s="30"/>
      <c r="S310" s="30"/>
      <c r="T310" s="30"/>
      <c r="U310" s="30"/>
      <c r="V310" s="177"/>
      <c r="W310" s="177"/>
      <c r="X310" s="177"/>
      <c r="Y310" s="177"/>
      <c r="Z310" s="177"/>
      <c r="AA310" s="177"/>
    </row>
    <row r="311" spans="2:27" s="110" customFormat="1" hidden="1" x14ac:dyDescent="0.25">
      <c r="B311" s="110" t="s">
        <v>181</v>
      </c>
      <c r="E311" s="87"/>
      <c r="F311" s="120"/>
      <c r="G311" s="87">
        <v>1</v>
      </c>
      <c r="H311" s="87"/>
      <c r="I311" s="4"/>
      <c r="J311" s="292"/>
      <c r="K311" s="292"/>
      <c r="L311" s="4"/>
      <c r="M311" s="4">
        <v>1</v>
      </c>
      <c r="N311" s="4"/>
      <c r="O311" s="4"/>
      <c r="P311" s="4"/>
      <c r="Q311" s="4"/>
      <c r="R311" s="4"/>
      <c r="S311" s="4"/>
      <c r="T311" s="4"/>
      <c r="U311" s="4"/>
      <c r="V311" s="2"/>
      <c r="W311" s="2"/>
      <c r="X311" s="2"/>
      <c r="Y311" s="2"/>
      <c r="Z311" s="2"/>
      <c r="AA311" s="2"/>
    </row>
    <row r="312" spans="2:27" s="173" customFormat="1" hidden="1" x14ac:dyDescent="0.25">
      <c r="B312" s="173" t="s">
        <v>182</v>
      </c>
      <c r="E312" s="29"/>
      <c r="F312" s="178"/>
      <c r="G312" s="29">
        <v>1</v>
      </c>
      <c r="H312" s="29"/>
      <c r="I312" s="30"/>
      <c r="J312" s="291"/>
      <c r="K312" s="291"/>
      <c r="L312" s="30"/>
      <c r="M312" s="30">
        <v>1</v>
      </c>
      <c r="N312" s="30"/>
      <c r="O312" s="30"/>
      <c r="P312" s="30"/>
      <c r="Q312" s="30"/>
      <c r="R312" s="30"/>
      <c r="S312" s="30"/>
      <c r="T312" s="30"/>
      <c r="U312" s="30"/>
      <c r="V312" s="177"/>
      <c r="W312" s="177"/>
      <c r="X312" s="177"/>
      <c r="Y312" s="177"/>
      <c r="Z312" s="177"/>
      <c r="AA312" s="177"/>
    </row>
    <row r="313" spans="2:27" s="110" customFormat="1" hidden="1" x14ac:dyDescent="0.25">
      <c r="B313" s="110" t="s">
        <v>183</v>
      </c>
      <c r="E313" s="87"/>
      <c r="F313" s="120"/>
      <c r="G313" s="87"/>
      <c r="H313" s="87">
        <v>1</v>
      </c>
      <c r="I313" s="4"/>
      <c r="J313" s="292"/>
      <c r="K313" s="292"/>
      <c r="L313" s="4"/>
      <c r="M313" s="4"/>
      <c r="N313" s="4"/>
      <c r="O313" s="4"/>
      <c r="P313" s="4"/>
      <c r="Q313" s="4"/>
      <c r="R313" s="4"/>
      <c r="S313" s="4"/>
      <c r="T313" s="4"/>
      <c r="U313" s="4"/>
      <c r="V313" s="2"/>
      <c r="W313" s="2"/>
      <c r="X313" s="2"/>
      <c r="Y313" s="2"/>
      <c r="Z313" s="2"/>
      <c r="AA313" s="2"/>
    </row>
    <row r="314" spans="2:27" s="173" customFormat="1" hidden="1" x14ac:dyDescent="0.25">
      <c r="B314" s="173" t="s">
        <v>228</v>
      </c>
      <c r="E314" s="181">
        <v>1</v>
      </c>
      <c r="F314" s="182"/>
      <c r="G314" s="181"/>
      <c r="H314" s="181"/>
      <c r="I314" s="30"/>
      <c r="J314" s="291"/>
      <c r="K314" s="291"/>
      <c r="L314" s="30"/>
      <c r="M314" s="30"/>
      <c r="N314" s="30"/>
      <c r="O314" s="30"/>
      <c r="P314" s="30"/>
      <c r="Q314" s="30"/>
      <c r="R314" s="30"/>
      <c r="S314" s="30"/>
      <c r="T314" s="30"/>
      <c r="U314" s="30"/>
      <c r="V314" s="177"/>
      <c r="W314" s="177"/>
      <c r="X314" s="177"/>
      <c r="Y314" s="177"/>
      <c r="Z314" s="177"/>
      <c r="AA314" s="177"/>
    </row>
    <row r="315" spans="2:27" s="110" customFormat="1" hidden="1" x14ac:dyDescent="0.25">
      <c r="B315" s="122" t="s">
        <v>81</v>
      </c>
      <c r="D315" s="180">
        <f>SUM(E315:G315)</f>
        <v>7</v>
      </c>
      <c r="E315" s="2">
        <f>SUM(E316:E322)</f>
        <v>4</v>
      </c>
      <c r="F315" s="2">
        <f>SUM(F316:F322)</f>
        <v>3</v>
      </c>
      <c r="G315" s="2">
        <f>SUM(G316:G322)</f>
        <v>0</v>
      </c>
      <c r="H315" s="2">
        <f>SUM(H316:H322)</f>
        <v>0</v>
      </c>
      <c r="I315" s="4"/>
      <c r="J315" s="292"/>
      <c r="K315" s="292"/>
      <c r="L315" s="4"/>
      <c r="M315" s="4"/>
      <c r="N315" s="4"/>
      <c r="O315" s="4"/>
      <c r="P315" s="4"/>
      <c r="Q315" s="4"/>
      <c r="R315" s="4"/>
      <c r="S315" s="4"/>
      <c r="T315" s="4"/>
      <c r="U315" s="4"/>
      <c r="V315" s="2"/>
      <c r="W315" s="2"/>
      <c r="X315" s="2"/>
      <c r="Y315" s="2"/>
      <c r="Z315" s="2"/>
      <c r="AA315" s="2"/>
    </row>
    <row r="316" spans="2:27" s="173" customFormat="1" hidden="1" x14ac:dyDescent="0.25">
      <c r="B316" s="173" t="s">
        <v>184</v>
      </c>
      <c r="E316" s="174"/>
      <c r="F316" s="175">
        <v>1</v>
      </c>
      <c r="G316" s="185"/>
      <c r="H316" s="175"/>
      <c r="I316" s="30"/>
      <c r="J316" s="291"/>
      <c r="K316" s="291"/>
      <c r="L316" s="30"/>
      <c r="M316" s="30"/>
      <c r="N316" s="30"/>
      <c r="O316" s="30"/>
      <c r="P316" s="30"/>
      <c r="Q316" s="30"/>
      <c r="R316" s="30"/>
      <c r="S316" s="30"/>
      <c r="T316" s="30"/>
      <c r="U316" s="30"/>
      <c r="V316" s="177"/>
      <c r="W316" s="177"/>
      <c r="X316" s="177"/>
      <c r="Y316" s="177"/>
      <c r="Z316" s="177"/>
      <c r="AA316" s="177"/>
    </row>
    <row r="317" spans="2:27" s="110" customFormat="1" hidden="1" x14ac:dyDescent="0.25">
      <c r="B317" s="110" t="s">
        <v>185</v>
      </c>
      <c r="E317" s="120"/>
      <c r="F317" s="87">
        <v>1</v>
      </c>
      <c r="G317" s="4"/>
      <c r="H317" s="87"/>
      <c r="I317" s="4"/>
      <c r="J317" s="292"/>
      <c r="K317" s="292"/>
      <c r="L317" s="4"/>
      <c r="M317" s="4"/>
      <c r="N317" s="4"/>
      <c r="O317" s="4"/>
      <c r="P317" s="4"/>
      <c r="Q317" s="4"/>
      <c r="R317" s="4"/>
      <c r="S317" s="4"/>
      <c r="T317" s="4"/>
      <c r="U317" s="4"/>
      <c r="V317" s="2"/>
      <c r="W317" s="2"/>
      <c r="X317" s="2"/>
      <c r="Y317" s="2"/>
      <c r="Z317" s="2"/>
      <c r="AA317" s="2"/>
    </row>
    <row r="318" spans="2:27" s="173" customFormat="1" hidden="1" x14ac:dyDescent="0.25">
      <c r="B318" s="173" t="s">
        <v>186</v>
      </c>
      <c r="E318" s="178"/>
      <c r="F318" s="29">
        <v>1</v>
      </c>
      <c r="G318" s="30"/>
      <c r="H318" s="29"/>
      <c r="I318" s="30"/>
      <c r="J318" s="291"/>
      <c r="K318" s="291"/>
      <c r="L318" s="30"/>
      <c r="M318" s="30"/>
      <c r="N318" s="30"/>
      <c r="O318" s="30"/>
      <c r="P318" s="30"/>
      <c r="Q318" s="30"/>
      <c r="R318" s="30"/>
      <c r="S318" s="30"/>
      <c r="T318" s="30"/>
      <c r="U318" s="30"/>
      <c r="V318" s="177"/>
      <c r="W318" s="177"/>
      <c r="X318" s="177"/>
      <c r="Y318" s="177"/>
      <c r="Z318" s="177"/>
      <c r="AA318" s="177"/>
    </row>
    <row r="319" spans="2:27" s="110" customFormat="1" hidden="1" x14ac:dyDescent="0.25">
      <c r="B319" s="110" t="s">
        <v>187</v>
      </c>
      <c r="E319" s="120">
        <v>1</v>
      </c>
      <c r="F319" s="87"/>
      <c r="G319" s="4"/>
      <c r="H319" s="87"/>
      <c r="I319" s="4"/>
      <c r="J319" s="292"/>
      <c r="K319" s="292"/>
      <c r="L319" s="4"/>
      <c r="M319" s="4"/>
      <c r="N319" s="4"/>
      <c r="O319" s="4"/>
      <c r="P319" s="4"/>
      <c r="Q319" s="4"/>
      <c r="R319" s="4"/>
      <c r="S319" s="4"/>
      <c r="T319" s="4"/>
      <c r="U319" s="4"/>
      <c r="V319" s="2"/>
      <c r="W319" s="2"/>
      <c r="X319" s="2"/>
      <c r="Y319" s="2"/>
      <c r="Z319" s="2"/>
      <c r="AA319" s="2"/>
    </row>
    <row r="320" spans="2:27" s="173" customFormat="1" hidden="1" x14ac:dyDescent="0.25">
      <c r="B320" s="173" t="s">
        <v>188</v>
      </c>
      <c r="E320" s="178">
        <v>1</v>
      </c>
      <c r="F320" s="29"/>
      <c r="G320" s="30"/>
      <c r="H320" s="29"/>
      <c r="I320" s="30"/>
      <c r="J320" s="291"/>
      <c r="K320" s="291"/>
      <c r="L320" s="30"/>
      <c r="M320" s="30"/>
      <c r="N320" s="30"/>
      <c r="O320" s="30"/>
      <c r="P320" s="30"/>
      <c r="Q320" s="30"/>
      <c r="R320" s="30"/>
      <c r="S320" s="30"/>
      <c r="T320" s="30"/>
      <c r="U320" s="30"/>
      <c r="V320" s="177"/>
      <c r="W320" s="177"/>
      <c r="X320" s="177"/>
      <c r="Y320" s="177"/>
      <c r="Z320" s="177"/>
      <c r="AA320" s="177"/>
    </row>
    <row r="321" spans="2:27" s="110" customFormat="1" hidden="1" x14ac:dyDescent="0.25">
      <c r="B321" s="110" t="s">
        <v>189</v>
      </c>
      <c r="E321" s="120">
        <v>1</v>
      </c>
      <c r="F321" s="87"/>
      <c r="G321" s="4"/>
      <c r="H321" s="87"/>
      <c r="I321" s="4"/>
      <c r="J321" s="292"/>
      <c r="K321" s="292"/>
      <c r="L321" s="4"/>
      <c r="M321" s="4"/>
      <c r="N321" s="4"/>
      <c r="O321" s="4"/>
      <c r="P321" s="4"/>
      <c r="Q321" s="4"/>
      <c r="R321" s="4"/>
      <c r="S321" s="4"/>
      <c r="T321" s="4"/>
      <c r="U321" s="4"/>
      <c r="V321" s="2"/>
      <c r="W321" s="2"/>
      <c r="X321" s="2"/>
      <c r="Y321" s="2"/>
      <c r="Z321" s="2"/>
      <c r="AA321" s="2"/>
    </row>
    <row r="322" spans="2:27" s="173" customFormat="1" hidden="1" x14ac:dyDescent="0.25">
      <c r="B322" s="173" t="s">
        <v>190</v>
      </c>
      <c r="E322" s="182">
        <v>1</v>
      </c>
      <c r="F322" s="181"/>
      <c r="G322" s="186"/>
      <c r="H322" s="181"/>
      <c r="I322" s="30"/>
      <c r="J322" s="291"/>
      <c r="K322" s="291"/>
      <c r="L322" s="30"/>
      <c r="M322" s="30"/>
      <c r="N322" s="30"/>
      <c r="O322" s="30"/>
      <c r="P322" s="30"/>
      <c r="Q322" s="30"/>
      <c r="R322" s="30"/>
      <c r="S322" s="30"/>
      <c r="T322" s="30"/>
      <c r="U322" s="30"/>
      <c r="V322" s="177"/>
      <c r="W322" s="177"/>
      <c r="X322" s="177"/>
      <c r="Y322" s="177"/>
      <c r="Z322" s="177"/>
      <c r="AA322" s="177"/>
    </row>
    <row r="323" spans="2:27" s="110" customFormat="1" hidden="1" x14ac:dyDescent="0.25">
      <c r="B323" s="122" t="s">
        <v>89</v>
      </c>
      <c r="D323" s="180">
        <f>SUM(E323:G323)</f>
        <v>0</v>
      </c>
      <c r="E323" s="4"/>
      <c r="F323" s="4">
        <f>SUM(F324)</f>
        <v>0</v>
      </c>
      <c r="G323" s="4"/>
      <c r="H323" s="4"/>
      <c r="I323" s="4"/>
      <c r="J323" s="292"/>
      <c r="K323" s="292"/>
      <c r="L323" s="4"/>
      <c r="M323" s="4"/>
      <c r="N323" s="4"/>
      <c r="O323" s="4"/>
      <c r="P323" s="4"/>
      <c r="Q323" s="4"/>
      <c r="R323" s="4"/>
      <c r="S323" s="4"/>
      <c r="T323" s="4"/>
      <c r="U323" s="4"/>
      <c r="V323" s="2"/>
      <c r="W323" s="2"/>
      <c r="X323" s="2"/>
      <c r="Y323" s="2"/>
      <c r="Z323" s="2"/>
      <c r="AA323" s="2"/>
    </row>
    <row r="324" spans="2:27" s="173" customFormat="1" hidden="1" x14ac:dyDescent="0.25">
      <c r="B324" s="173" t="s">
        <v>191</v>
      </c>
      <c r="E324" s="187">
        <v>1</v>
      </c>
      <c r="F324" s="188"/>
      <c r="G324" s="188"/>
      <c r="H324" s="189"/>
      <c r="I324" s="30"/>
      <c r="J324" s="291"/>
      <c r="K324" s="291"/>
      <c r="L324" s="30"/>
      <c r="M324" s="30"/>
      <c r="N324" s="30"/>
      <c r="O324" s="30"/>
      <c r="P324" s="30"/>
      <c r="Q324" s="30"/>
      <c r="R324" s="30"/>
      <c r="S324" s="30"/>
      <c r="T324" s="30"/>
      <c r="U324" s="30"/>
      <c r="V324" s="177"/>
      <c r="W324" s="177"/>
      <c r="X324" s="177"/>
      <c r="Y324" s="177"/>
      <c r="Z324" s="177"/>
      <c r="AA324" s="177"/>
    </row>
    <row r="325" spans="2:27" hidden="1" x14ac:dyDescent="0.25">
      <c r="B325" s="1" t="s">
        <v>99</v>
      </c>
      <c r="G325" s="4"/>
    </row>
    <row r="326" spans="2:27" hidden="1" x14ac:dyDescent="0.25">
      <c r="G326" s="4"/>
    </row>
    <row r="327" spans="2:27" hidden="1" x14ac:dyDescent="0.25">
      <c r="E327" s="3" t="s">
        <v>99</v>
      </c>
      <c r="G327" s="4"/>
    </row>
    <row r="328" spans="2:27" hidden="1" x14ac:dyDescent="0.25">
      <c r="C328" s="1" t="s">
        <v>99</v>
      </c>
      <c r="G328" s="4"/>
    </row>
    <row r="329" spans="2:27" hidden="1" x14ac:dyDescent="0.25">
      <c r="G329" s="4"/>
    </row>
    <row r="330" spans="2:27" hidden="1" x14ac:dyDescent="0.25">
      <c r="G330" s="4"/>
    </row>
    <row r="331" spans="2:27" hidden="1" x14ac:dyDescent="0.25">
      <c r="G331" s="4"/>
    </row>
    <row r="332" spans="2:27" hidden="1" x14ac:dyDescent="0.25">
      <c r="G332" s="4"/>
    </row>
    <row r="333" spans="2:27" hidden="1" x14ac:dyDescent="0.25">
      <c r="G333" s="4"/>
    </row>
    <row r="334" spans="2:27" hidden="1" x14ac:dyDescent="0.25">
      <c r="G334" s="4"/>
    </row>
    <row r="335" spans="2:27" hidden="1" x14ac:dyDescent="0.25">
      <c r="G335" s="4"/>
    </row>
    <row r="336" spans="2:27" hidden="1" x14ac:dyDescent="0.25">
      <c r="G336" s="4"/>
    </row>
    <row r="337" spans="7:7" hidden="1" x14ac:dyDescent="0.25">
      <c r="G337" s="4"/>
    </row>
    <row r="338" spans="7:7" hidden="1" x14ac:dyDescent="0.25">
      <c r="G338" s="4"/>
    </row>
    <row r="339" spans="7:7" hidden="1" x14ac:dyDescent="0.25">
      <c r="G339" s="4"/>
    </row>
    <row r="340" spans="7:7" hidden="1" x14ac:dyDescent="0.25">
      <c r="G340" s="4"/>
    </row>
    <row r="341" spans="7:7" hidden="1" x14ac:dyDescent="0.25">
      <c r="G341" s="4"/>
    </row>
    <row r="342" spans="7:7" hidden="1" x14ac:dyDescent="0.25">
      <c r="G342" s="4"/>
    </row>
    <row r="343" spans="7:7" hidden="1" x14ac:dyDescent="0.25">
      <c r="G343" s="4"/>
    </row>
    <row r="344" spans="7:7" hidden="1" x14ac:dyDescent="0.25">
      <c r="G344" s="4"/>
    </row>
    <row r="345" spans="7:7" hidden="1" x14ac:dyDescent="0.25">
      <c r="G345" s="4"/>
    </row>
    <row r="346" spans="7:7" hidden="1" x14ac:dyDescent="0.25">
      <c r="G346" s="4"/>
    </row>
    <row r="347" spans="7:7" hidden="1" x14ac:dyDescent="0.25">
      <c r="G347" s="4"/>
    </row>
    <row r="348" spans="7:7" hidden="1" x14ac:dyDescent="0.25">
      <c r="G348" s="4"/>
    </row>
    <row r="349" spans="7:7" hidden="1" x14ac:dyDescent="0.25">
      <c r="G349" s="4"/>
    </row>
    <row r="350" spans="7:7" hidden="1" x14ac:dyDescent="0.25">
      <c r="G350" s="4"/>
    </row>
    <row r="351" spans="7:7" hidden="1" x14ac:dyDescent="0.25">
      <c r="G351" s="4"/>
    </row>
    <row r="352" spans="7:7" hidden="1" x14ac:dyDescent="0.25">
      <c r="G352" s="4"/>
    </row>
    <row r="353" spans="7:7" hidden="1" x14ac:dyDescent="0.25">
      <c r="G353" s="4"/>
    </row>
    <row r="354" spans="7:7" hidden="1" x14ac:dyDescent="0.25">
      <c r="G354" s="4"/>
    </row>
    <row r="355" spans="7:7" x14ac:dyDescent="0.25">
      <c r="G355" s="4"/>
    </row>
    <row r="356" spans="7:7" x14ac:dyDescent="0.25">
      <c r="G356" s="4"/>
    </row>
    <row r="357" spans="7:7" x14ac:dyDescent="0.25">
      <c r="G357" s="4"/>
    </row>
    <row r="358" spans="7:7" x14ac:dyDescent="0.25">
      <c r="G358" s="4"/>
    </row>
    <row r="359" spans="7:7" x14ac:dyDescent="0.25">
      <c r="G359" s="4"/>
    </row>
    <row r="360" spans="7:7" x14ac:dyDescent="0.25">
      <c r="G360" s="4"/>
    </row>
    <row r="361" spans="7:7" x14ac:dyDescent="0.25">
      <c r="G361" s="4"/>
    </row>
    <row r="362" spans="7:7" x14ac:dyDescent="0.25">
      <c r="G362" s="4"/>
    </row>
    <row r="363" spans="7:7" x14ac:dyDescent="0.25">
      <c r="G363" s="4"/>
    </row>
    <row r="364" spans="7:7" x14ac:dyDescent="0.25">
      <c r="G364" s="4"/>
    </row>
    <row r="365" spans="7:7" x14ac:dyDescent="0.25">
      <c r="G365" s="4"/>
    </row>
    <row r="366" spans="7:7" x14ac:dyDescent="0.25">
      <c r="G366" s="4"/>
    </row>
    <row r="367" spans="7:7" x14ac:dyDescent="0.25">
      <c r="G367" s="4"/>
    </row>
    <row r="368" spans="7:7" x14ac:dyDescent="0.25">
      <c r="G368" s="4"/>
    </row>
    <row r="369" spans="7:7" x14ac:dyDescent="0.25">
      <c r="G369" s="4"/>
    </row>
    <row r="370" spans="7:7" x14ac:dyDescent="0.25">
      <c r="G370" s="4"/>
    </row>
    <row r="371" spans="7:7" x14ac:dyDescent="0.25">
      <c r="G371" s="4"/>
    </row>
    <row r="372" spans="7:7" x14ac:dyDescent="0.25">
      <c r="G372" s="4"/>
    </row>
    <row r="373" spans="7:7" x14ac:dyDescent="0.25">
      <c r="G373" s="4"/>
    </row>
    <row r="374" spans="7:7" x14ac:dyDescent="0.25">
      <c r="G374" s="4"/>
    </row>
    <row r="375" spans="7:7" x14ac:dyDescent="0.25">
      <c r="G375" s="4"/>
    </row>
    <row r="376" spans="7:7" x14ac:dyDescent="0.25">
      <c r="G376" s="4"/>
    </row>
    <row r="377" spans="7:7" x14ac:dyDescent="0.25">
      <c r="G377" s="4"/>
    </row>
    <row r="378" spans="7:7" x14ac:dyDescent="0.25">
      <c r="G378" s="4"/>
    </row>
    <row r="379" spans="7:7" x14ac:dyDescent="0.25">
      <c r="G379" s="4"/>
    </row>
    <row r="380" spans="7:7" x14ac:dyDescent="0.25">
      <c r="G380" s="4"/>
    </row>
    <row r="381" spans="7:7" x14ac:dyDescent="0.25">
      <c r="G381" s="4"/>
    </row>
    <row r="382" spans="7:7" x14ac:dyDescent="0.25">
      <c r="G382" s="4"/>
    </row>
    <row r="383" spans="7:7" x14ac:dyDescent="0.25">
      <c r="G383" s="4"/>
    </row>
    <row r="384" spans="7:7" x14ac:dyDescent="0.25">
      <c r="G384" s="4"/>
    </row>
    <row r="385" spans="7:7" x14ac:dyDescent="0.25">
      <c r="G385" s="4"/>
    </row>
    <row r="386" spans="7:7" x14ac:dyDescent="0.25">
      <c r="G386" s="4"/>
    </row>
    <row r="387" spans="7:7" x14ac:dyDescent="0.25">
      <c r="G387" s="4"/>
    </row>
    <row r="388" spans="7:7" x14ac:dyDescent="0.25">
      <c r="G388" s="4"/>
    </row>
    <row r="389" spans="7:7" x14ac:dyDescent="0.25">
      <c r="G389" s="4"/>
    </row>
    <row r="390" spans="7:7" x14ac:dyDescent="0.25">
      <c r="G390" s="4"/>
    </row>
    <row r="391" spans="7:7" x14ac:dyDescent="0.25">
      <c r="G391" s="4"/>
    </row>
    <row r="392" spans="7:7" x14ac:dyDescent="0.25">
      <c r="G392" s="4"/>
    </row>
    <row r="393" spans="7:7" x14ac:dyDescent="0.25">
      <c r="G393" s="4"/>
    </row>
  </sheetData>
  <mergeCells count="117">
    <mergeCell ref="J321:K321"/>
    <mergeCell ref="J322:K322"/>
    <mergeCell ref="J323:K323"/>
    <mergeCell ref="J324:K324"/>
    <mergeCell ref="J315:K315"/>
    <mergeCell ref="J316:K316"/>
    <mergeCell ref="J317:K317"/>
    <mergeCell ref="J318:K318"/>
    <mergeCell ref="J319:K319"/>
    <mergeCell ref="J320:K320"/>
    <mergeCell ref="J309:K309"/>
    <mergeCell ref="J310:K310"/>
    <mergeCell ref="J311:K311"/>
    <mergeCell ref="J312:K312"/>
    <mergeCell ref="J313:K313"/>
    <mergeCell ref="J314:K314"/>
    <mergeCell ref="J303:K303"/>
    <mergeCell ref="J304:K304"/>
    <mergeCell ref="J305:K305"/>
    <mergeCell ref="J306:K306"/>
    <mergeCell ref="J307:K307"/>
    <mergeCell ref="J308:K308"/>
    <mergeCell ref="J297:K297"/>
    <mergeCell ref="J298:K298"/>
    <mergeCell ref="J299:K299"/>
    <mergeCell ref="J300:K300"/>
    <mergeCell ref="J301:K301"/>
    <mergeCell ref="J302:K302"/>
    <mergeCell ref="J291:K291"/>
    <mergeCell ref="J292:K292"/>
    <mergeCell ref="J293:K293"/>
    <mergeCell ref="J294:K294"/>
    <mergeCell ref="J295:K295"/>
    <mergeCell ref="J296:K296"/>
    <mergeCell ref="J285:K285"/>
    <mergeCell ref="J286:K286"/>
    <mergeCell ref="J287:K287"/>
    <mergeCell ref="J288:K288"/>
    <mergeCell ref="J289:K289"/>
    <mergeCell ref="J290:K290"/>
    <mergeCell ref="J279:K279"/>
    <mergeCell ref="J280:K280"/>
    <mergeCell ref="J281:K281"/>
    <mergeCell ref="J282:K282"/>
    <mergeCell ref="J283:K283"/>
    <mergeCell ref="J284:K284"/>
    <mergeCell ref="J273:K273"/>
    <mergeCell ref="J274:K274"/>
    <mergeCell ref="J275:K275"/>
    <mergeCell ref="J276:K276"/>
    <mergeCell ref="J277:K277"/>
    <mergeCell ref="J278:K278"/>
    <mergeCell ref="J267:K267"/>
    <mergeCell ref="J268:K268"/>
    <mergeCell ref="J269:K269"/>
    <mergeCell ref="J270:K270"/>
    <mergeCell ref="J271:K271"/>
    <mergeCell ref="J272:K272"/>
    <mergeCell ref="J261:K261"/>
    <mergeCell ref="J262:K262"/>
    <mergeCell ref="J263:K263"/>
    <mergeCell ref="J264:K264"/>
    <mergeCell ref="J265:K265"/>
    <mergeCell ref="J266:K266"/>
    <mergeCell ref="J255:K255"/>
    <mergeCell ref="J256:K256"/>
    <mergeCell ref="J257:K257"/>
    <mergeCell ref="J258:K258"/>
    <mergeCell ref="J259:K259"/>
    <mergeCell ref="J260:K260"/>
    <mergeCell ref="J249:K249"/>
    <mergeCell ref="J250:K250"/>
    <mergeCell ref="J251:K251"/>
    <mergeCell ref="J252:K252"/>
    <mergeCell ref="J253:K253"/>
    <mergeCell ref="J254:K254"/>
    <mergeCell ref="J243:K243"/>
    <mergeCell ref="J244:K244"/>
    <mergeCell ref="J245:K245"/>
    <mergeCell ref="J246:K246"/>
    <mergeCell ref="J247:K247"/>
    <mergeCell ref="J248:K248"/>
    <mergeCell ref="V111:V112"/>
    <mergeCell ref="W111:W112"/>
    <mergeCell ref="X111:X112"/>
    <mergeCell ref="Y111:Y112"/>
    <mergeCell ref="J238:K238"/>
    <mergeCell ref="J242:K242"/>
    <mergeCell ref="P111:P112"/>
    <mergeCell ref="Q111:Q112"/>
    <mergeCell ref="R111:R112"/>
    <mergeCell ref="S111:S112"/>
    <mergeCell ref="T111:T112"/>
    <mergeCell ref="U111:U112"/>
    <mergeCell ref="B107:L107"/>
    <mergeCell ref="B110:D112"/>
    <mergeCell ref="E110:F111"/>
    <mergeCell ref="G110:N110"/>
    <mergeCell ref="H111:J111"/>
    <mergeCell ref="K111:N111"/>
    <mergeCell ref="B96:D98"/>
    <mergeCell ref="E96:F96"/>
    <mergeCell ref="G96:H96"/>
    <mergeCell ref="E97:E98"/>
    <mergeCell ref="F97:F98"/>
    <mergeCell ref="G97:G98"/>
    <mergeCell ref="H97:H98"/>
    <mergeCell ref="B2:C2"/>
    <mergeCell ref="B6:L6"/>
    <mergeCell ref="B8:E9"/>
    <mergeCell ref="F8:G8"/>
    <mergeCell ref="H8:I8"/>
    <mergeCell ref="J8:K8"/>
    <mergeCell ref="L8:M8"/>
    <mergeCell ref="I97:I98"/>
    <mergeCell ref="K97:K98"/>
    <mergeCell ref="L97:L98"/>
  </mergeCells>
  <pageMargins left="0.2" right="0.2" top="0.25" bottom="0.25" header="0.3" footer="0.3"/>
  <pageSetup paperSize="8" scale="55" orientation="landscape" r:id="rId1"/>
  <rowBreaks count="3" manualBreakCount="3">
    <brk id="96" max="16383" man="1"/>
    <brk id="107" max="16383" man="1"/>
    <brk id="236" max="16383" man="1"/>
  </rowBreaks>
  <ignoredErrors>
    <ignoredError sqref="J76 F76" formulaRange="1"/>
    <ignoredError sqref="H11:I11 J11 L11 F103 F143 F146 F148 F156 F163 F175 F181 F1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E322-A974-4F93-867C-9BEE2016BFDE}">
  <dimension ref="B2:AR382"/>
  <sheetViews>
    <sheetView showGridLines="0" zoomScaleNormal="100" workbookViewId="0">
      <selection activeCell="A136" sqref="A136"/>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0.5546875" style="3" customWidth="1"/>
    <col min="6" max="6" width="11.109375" style="3" customWidth="1"/>
    <col min="7" max="7" width="13.5546875" style="3" customWidth="1"/>
    <col min="8" max="8" width="14.44140625" style="4" customWidth="1"/>
    <col min="9" max="9" width="12.21875" style="4" customWidth="1"/>
    <col min="10" max="10" width="14.44140625" style="4" customWidth="1"/>
    <col min="11" max="11" width="13.77734375" style="4" customWidth="1"/>
    <col min="12" max="12" width="14" style="4" customWidth="1"/>
    <col min="13" max="13" width="14.5546875" style="4" customWidth="1"/>
    <col min="14" max="14" width="13.77734375" style="4" customWidth="1"/>
    <col min="15" max="15" width="14.44140625" style="4" customWidth="1"/>
    <col min="16" max="22" width="16.109375" style="4" customWidth="1"/>
    <col min="23" max="23" width="15.77734375" style="4" customWidth="1"/>
    <col min="24" max="24" width="14.88671875" style="4" customWidth="1"/>
    <col min="25" max="26" width="12.44140625" style="4" customWidth="1"/>
    <col min="27" max="27" width="11.77734375" style="4" customWidth="1"/>
    <col min="28" max="28" width="12.33203125" style="4" customWidth="1"/>
    <col min="29" max="29" width="12.77734375" style="4" customWidth="1"/>
    <col min="30" max="30" width="11.88671875" style="4" customWidth="1"/>
    <col min="31" max="31" width="11.6640625" style="3" customWidth="1"/>
    <col min="32" max="32" width="10.5546875" style="3" customWidth="1"/>
    <col min="33" max="33" width="11.6640625" style="3" customWidth="1"/>
    <col min="34" max="34" width="10.6640625" style="3" customWidth="1"/>
    <col min="35" max="35" width="0.77734375" style="3" customWidth="1"/>
    <col min="36" max="36" width="12.44140625" style="3" customWidth="1"/>
    <col min="37" max="16384" width="8.88671875" style="1"/>
  </cols>
  <sheetData>
    <row r="2" spans="2:30" ht="18.600000000000001" customHeight="1" x14ac:dyDescent="0.25">
      <c r="B2" s="256" t="s">
        <v>320</v>
      </c>
      <c r="C2" s="257"/>
      <c r="E2" s="2"/>
    </row>
    <row r="3" spans="2:30" ht="20.399999999999999" customHeight="1" x14ac:dyDescent="0.3">
      <c r="B3" s="5" t="s">
        <v>229</v>
      </c>
      <c r="E3" s="1"/>
    </row>
    <row r="4" spans="2:30" ht="9" customHeight="1" x14ac:dyDescent="0.3">
      <c r="B4" s="5"/>
      <c r="E4" s="1"/>
    </row>
    <row r="5" spans="2:30" x14ac:dyDescent="0.25">
      <c r="B5" s="6" t="s">
        <v>230</v>
      </c>
      <c r="E5" s="1"/>
    </row>
    <row r="6" spans="2:30" ht="35.4" customHeight="1" x14ac:dyDescent="0.25">
      <c r="B6" s="258" t="s">
        <v>231</v>
      </c>
      <c r="C6" s="258"/>
      <c r="D6" s="258"/>
      <c r="E6" s="258"/>
      <c r="F6" s="258"/>
      <c r="G6" s="258"/>
      <c r="H6" s="258"/>
      <c r="I6" s="258"/>
      <c r="J6" s="258"/>
      <c r="K6" s="258"/>
      <c r="L6" s="258"/>
      <c r="M6" s="258"/>
      <c r="N6" s="258"/>
    </row>
    <row r="7" spans="2:30" x14ac:dyDescent="0.25">
      <c r="E7" s="1"/>
    </row>
    <row r="8" spans="2:30" ht="76.2" customHeight="1" x14ac:dyDescent="0.25">
      <c r="B8" s="259" t="s">
        <v>3</v>
      </c>
      <c r="C8" s="260"/>
      <c r="D8" s="260"/>
      <c r="E8" s="261"/>
      <c r="F8" s="265" t="s">
        <v>232</v>
      </c>
      <c r="G8" s="266"/>
      <c r="H8" s="265" t="s">
        <v>233</v>
      </c>
      <c r="I8" s="266"/>
      <c r="J8" s="267" t="s">
        <v>234</v>
      </c>
      <c r="K8" s="268"/>
      <c r="L8" s="267" t="s">
        <v>235</v>
      </c>
      <c r="M8" s="269"/>
      <c r="N8" s="299"/>
      <c r="O8" s="299"/>
    </row>
    <row r="9" spans="2:30" ht="13.8" customHeight="1" x14ac:dyDescent="0.25">
      <c r="B9" s="262"/>
      <c r="C9" s="263"/>
      <c r="D9" s="263"/>
      <c r="E9" s="264"/>
      <c r="F9" s="7" t="s">
        <v>8</v>
      </c>
      <c r="G9" s="7" t="s">
        <v>9</v>
      </c>
      <c r="H9" s="7" t="s">
        <v>8</v>
      </c>
      <c r="I9" s="7" t="s">
        <v>9</v>
      </c>
      <c r="J9" s="8" t="s">
        <v>8</v>
      </c>
      <c r="K9" s="8" t="s">
        <v>9</v>
      </c>
      <c r="L9" s="8" t="s">
        <v>8</v>
      </c>
      <c r="M9" s="7" t="s">
        <v>9</v>
      </c>
      <c r="N9" s="190"/>
      <c r="O9" s="190"/>
    </row>
    <row r="10" spans="2:30" x14ac:dyDescent="0.25">
      <c r="B10" s="9"/>
      <c r="C10" s="10"/>
      <c r="D10" s="10"/>
      <c r="E10" s="10"/>
      <c r="F10" s="11"/>
      <c r="G10" s="12"/>
      <c r="H10" s="11"/>
      <c r="I10" s="12"/>
      <c r="J10" s="11"/>
      <c r="K10" s="12"/>
      <c r="L10" s="191"/>
      <c r="M10" s="11"/>
      <c r="X10" s="13" t="s">
        <v>99</v>
      </c>
    </row>
    <row r="11" spans="2:30" ht="14.4" customHeight="1" x14ac:dyDescent="0.25">
      <c r="B11" s="14" t="s">
        <v>10</v>
      </c>
      <c r="C11" s="15"/>
      <c r="D11" s="15"/>
      <c r="E11" s="16">
        <f>F11+H11+J11+N11+L11</f>
        <v>72</v>
      </c>
      <c r="F11" s="17">
        <f>F13+F18+F24+F36+F48+F76+F83+F91</f>
        <v>24</v>
      </c>
      <c r="G11" s="18">
        <f>F11/72</f>
        <v>0.33333333333333331</v>
      </c>
      <c r="H11" s="19">
        <f>SUM(H13+H18+H24+H36+H48+H76+H83+H91)</f>
        <v>18</v>
      </c>
      <c r="I11" s="18">
        <f>H11/72</f>
        <v>0.25</v>
      </c>
      <c r="J11" s="17">
        <f>SUM(J13+J18+J24+J36+J48+J76+J83+J91)</f>
        <v>20</v>
      </c>
      <c r="K11" s="18">
        <f>J11/72</f>
        <v>0.27777777777777779</v>
      </c>
      <c r="L11" s="192">
        <f>SUM(L13+L18+L36+L48)</f>
        <v>10</v>
      </c>
      <c r="M11" s="21">
        <f>L11/72</f>
        <v>0.1388888888888889</v>
      </c>
      <c r="N11" s="193"/>
      <c r="O11" s="194"/>
      <c r="P11" s="13"/>
      <c r="Q11" s="13"/>
      <c r="R11" s="13"/>
      <c r="S11" s="13"/>
      <c r="T11" s="13"/>
      <c r="U11" s="13"/>
      <c r="V11" s="13"/>
      <c r="W11" s="13"/>
      <c r="X11" s="13"/>
      <c r="Y11" s="13"/>
      <c r="Z11" s="13"/>
      <c r="AA11" s="13"/>
      <c r="AB11" s="13"/>
      <c r="AC11" s="13"/>
      <c r="AD11" s="13"/>
    </row>
    <row r="12" spans="2:30" x14ac:dyDescent="0.25">
      <c r="B12" s="22"/>
      <c r="C12" s="23"/>
      <c r="D12" s="23"/>
      <c r="E12" s="24"/>
      <c r="F12" s="17"/>
      <c r="G12" s="25"/>
      <c r="H12" s="17"/>
      <c r="I12" s="25"/>
      <c r="J12" s="17"/>
      <c r="K12" s="25"/>
      <c r="L12" s="93"/>
      <c r="M12" s="17"/>
    </row>
    <row r="13" spans="2:30" x14ac:dyDescent="0.25">
      <c r="B13" s="26" t="s">
        <v>11</v>
      </c>
      <c r="C13" s="27"/>
      <c r="D13" s="27"/>
      <c r="E13" s="28"/>
      <c r="F13" s="29">
        <f>F230</f>
        <v>0</v>
      </c>
      <c r="G13" s="30"/>
      <c r="H13" s="29">
        <f>SUM(H14:H17)</f>
        <v>0</v>
      </c>
      <c r="I13" s="30"/>
      <c r="J13" s="29">
        <f>SUM(J14:J17)</f>
        <v>0</v>
      </c>
      <c r="K13" s="30"/>
      <c r="L13" s="178">
        <f>SUM(L14:L17)</f>
        <v>4</v>
      </c>
      <c r="M13" s="29"/>
    </row>
    <row r="14" spans="2:30" ht="13.2" hidden="1" customHeight="1" x14ac:dyDescent="0.25">
      <c r="B14" s="31" t="s">
        <v>12</v>
      </c>
      <c r="C14" s="27"/>
      <c r="D14" s="27"/>
      <c r="E14" s="32"/>
      <c r="F14" s="33"/>
      <c r="G14" s="30"/>
      <c r="H14" s="38"/>
      <c r="I14" s="30"/>
      <c r="J14" s="34"/>
      <c r="K14" s="30"/>
      <c r="L14" s="38">
        <v>1</v>
      </c>
      <c r="M14" s="29"/>
    </row>
    <row r="15" spans="2:30" ht="13.2" hidden="1" customHeight="1" x14ac:dyDescent="0.25">
      <c r="B15" s="31" t="s">
        <v>13</v>
      </c>
      <c r="C15" s="27"/>
      <c r="D15" s="27"/>
      <c r="E15" s="32"/>
      <c r="F15" s="33"/>
      <c r="G15" s="30"/>
      <c r="H15" s="40"/>
      <c r="I15" s="30"/>
      <c r="J15" s="35"/>
      <c r="K15" s="30"/>
      <c r="L15" s="40">
        <v>1</v>
      </c>
      <c r="M15" s="29"/>
    </row>
    <row r="16" spans="2:30" ht="13.2" hidden="1" customHeight="1" x14ac:dyDescent="0.25">
      <c r="B16" s="31" t="s">
        <v>14</v>
      </c>
      <c r="C16" s="27"/>
      <c r="D16" s="27"/>
      <c r="E16" s="32"/>
      <c r="F16" s="33"/>
      <c r="G16" s="30"/>
      <c r="H16" s="40"/>
      <c r="I16" s="30"/>
      <c r="J16" s="35"/>
      <c r="K16" s="30"/>
      <c r="L16" s="40">
        <v>1</v>
      </c>
      <c r="M16" s="29"/>
    </row>
    <row r="17" spans="2:14" ht="13.2" hidden="1" customHeight="1" x14ac:dyDescent="0.25">
      <c r="B17" s="31" t="s">
        <v>15</v>
      </c>
      <c r="C17" s="27"/>
      <c r="D17" s="27"/>
      <c r="E17" s="32"/>
      <c r="F17" s="33"/>
      <c r="G17" s="30"/>
      <c r="H17" s="41"/>
      <c r="I17" s="30"/>
      <c r="J17" s="36"/>
      <c r="K17" s="30"/>
      <c r="L17" s="41">
        <v>1</v>
      </c>
      <c r="M17" s="29"/>
      <c r="N17" s="44"/>
    </row>
    <row r="18" spans="2:14" ht="14.4" customHeight="1" x14ac:dyDescent="0.25">
      <c r="B18" s="22" t="s">
        <v>16</v>
      </c>
      <c r="C18" s="23"/>
      <c r="D18" s="23"/>
      <c r="E18" s="16"/>
      <c r="F18" s="17">
        <f>SUM(F19:F23)</f>
        <v>0</v>
      </c>
      <c r="G18" s="25"/>
      <c r="H18" s="17">
        <f>SUM(H19:H23)</f>
        <v>1</v>
      </c>
      <c r="I18" s="25"/>
      <c r="J18" s="17">
        <f>SUM(J19:J23)</f>
        <v>1</v>
      </c>
      <c r="K18" s="25"/>
      <c r="L18" s="93">
        <f>SUM(L19:L23)</f>
        <v>3</v>
      </c>
      <c r="M18" s="17"/>
    </row>
    <row r="19" spans="2:14" ht="14.4" hidden="1" customHeight="1" x14ac:dyDescent="0.25">
      <c r="B19" s="37" t="s">
        <v>17</v>
      </c>
      <c r="C19" s="23"/>
      <c r="D19" s="23"/>
      <c r="E19" s="25"/>
      <c r="F19" s="38"/>
      <c r="G19" s="25"/>
      <c r="H19" s="38"/>
      <c r="I19" s="25"/>
      <c r="J19" s="34"/>
      <c r="K19" s="25"/>
      <c r="L19" s="34">
        <v>1</v>
      </c>
      <c r="M19" s="17"/>
      <c r="N19" s="44"/>
    </row>
    <row r="20" spans="2:14" ht="14.4" hidden="1" customHeight="1" x14ac:dyDescent="0.25">
      <c r="B20" s="37" t="s">
        <v>18</v>
      </c>
      <c r="C20" s="23"/>
      <c r="D20" s="23"/>
      <c r="E20" s="25"/>
      <c r="F20" s="40"/>
      <c r="G20" s="25"/>
      <c r="H20" s="35"/>
      <c r="I20" s="43"/>
      <c r="J20" s="35">
        <v>1</v>
      </c>
      <c r="K20" s="25"/>
      <c r="L20" s="35"/>
      <c r="M20" s="17"/>
      <c r="N20" s="44"/>
    </row>
    <row r="21" spans="2:14" ht="14.4" hidden="1" customHeight="1" x14ac:dyDescent="0.25">
      <c r="B21" s="37" t="s">
        <v>19</v>
      </c>
      <c r="C21" s="23"/>
      <c r="D21" s="23"/>
      <c r="E21" s="25"/>
      <c r="F21" s="40"/>
      <c r="G21" s="25"/>
      <c r="H21" s="35"/>
      <c r="I21" s="43"/>
      <c r="J21" s="35"/>
      <c r="K21" s="25"/>
      <c r="L21" s="35">
        <v>1</v>
      </c>
      <c r="M21" s="17"/>
      <c r="N21" s="44"/>
    </row>
    <row r="22" spans="2:14" ht="14.4" hidden="1" customHeight="1" x14ac:dyDescent="0.25">
      <c r="B22" s="37" t="s">
        <v>20</v>
      </c>
      <c r="C22" s="23"/>
      <c r="D22" s="23"/>
      <c r="E22" s="25"/>
      <c r="F22" s="35"/>
      <c r="G22" s="25"/>
      <c r="H22" s="35">
        <v>1</v>
      </c>
      <c r="I22" s="43"/>
      <c r="J22" s="35"/>
      <c r="K22" s="25"/>
      <c r="L22" s="35"/>
      <c r="M22" s="17"/>
      <c r="N22" s="44"/>
    </row>
    <row r="23" spans="2:14" ht="14.4" hidden="1" customHeight="1" x14ac:dyDescent="0.25">
      <c r="B23" s="37" t="s">
        <v>21</v>
      </c>
      <c r="C23" s="23"/>
      <c r="D23" s="23"/>
      <c r="E23" s="25"/>
      <c r="F23" s="36"/>
      <c r="G23" s="25"/>
      <c r="H23" s="36"/>
      <c r="I23" s="43"/>
      <c r="J23" s="36"/>
      <c r="K23" s="25"/>
      <c r="L23" s="36">
        <v>1</v>
      </c>
      <c r="M23" s="17"/>
      <c r="N23" s="44"/>
    </row>
    <row r="24" spans="2:14" ht="14.4" customHeight="1" x14ac:dyDescent="0.25">
      <c r="B24" s="26" t="s">
        <v>22</v>
      </c>
      <c r="C24" s="27"/>
      <c r="D24" s="27"/>
      <c r="E24" s="28"/>
      <c r="F24" s="29">
        <f>SUM(F25:F35)</f>
        <v>3</v>
      </c>
      <c r="G24" s="30"/>
      <c r="H24" s="29">
        <f>SUM(H25:H35)</f>
        <v>6</v>
      </c>
      <c r="I24" s="30"/>
      <c r="J24" s="29">
        <f>SUM(J25:J35)</f>
        <v>2</v>
      </c>
      <c r="K24" s="30"/>
      <c r="L24" s="178"/>
      <c r="M24" s="29"/>
    </row>
    <row r="25" spans="2:14" ht="14.4" hidden="1" customHeight="1" x14ac:dyDescent="0.25">
      <c r="B25" s="31" t="s">
        <v>23</v>
      </c>
      <c r="C25" s="27"/>
      <c r="D25" s="27"/>
      <c r="E25" s="30"/>
      <c r="F25" s="38"/>
      <c r="G25" s="30"/>
      <c r="H25" s="38"/>
      <c r="I25" s="30"/>
      <c r="J25" s="34">
        <v>1</v>
      </c>
      <c r="K25" s="30"/>
      <c r="L25" s="178"/>
      <c r="M25" s="29"/>
      <c r="N25" s="44"/>
    </row>
    <row r="26" spans="2:14" ht="14.4" hidden="1" customHeight="1" x14ac:dyDescent="0.25">
      <c r="B26" s="31" t="s">
        <v>24</v>
      </c>
      <c r="C26" s="27"/>
      <c r="D26" s="27"/>
      <c r="E26" s="30"/>
      <c r="F26" s="35"/>
      <c r="G26" s="30"/>
      <c r="H26" s="40"/>
      <c r="I26" s="30"/>
      <c r="J26" s="35">
        <v>1</v>
      </c>
      <c r="K26" s="30"/>
      <c r="L26" s="178"/>
      <c r="M26" s="29"/>
      <c r="N26" s="44"/>
    </row>
    <row r="27" spans="2:14" ht="14.4" hidden="1" customHeight="1" x14ac:dyDescent="0.25">
      <c r="B27" s="31" t="s">
        <v>25</v>
      </c>
      <c r="C27" s="27"/>
      <c r="D27" s="27"/>
      <c r="E27" s="30"/>
      <c r="F27" s="35"/>
      <c r="G27" s="30"/>
      <c r="H27" s="40">
        <v>1</v>
      </c>
      <c r="I27" s="30"/>
      <c r="J27" s="35"/>
      <c r="K27" s="30"/>
      <c r="L27" s="178"/>
      <c r="M27" s="29"/>
      <c r="N27" s="44"/>
    </row>
    <row r="28" spans="2:14" ht="14.4" hidden="1" customHeight="1" x14ac:dyDescent="0.25">
      <c r="B28" s="31" t="s">
        <v>26</v>
      </c>
      <c r="C28" s="27"/>
      <c r="D28" s="27"/>
      <c r="E28" s="30"/>
      <c r="F28" s="35">
        <v>1</v>
      </c>
      <c r="G28" s="30"/>
      <c r="H28" s="40"/>
      <c r="I28" s="30"/>
      <c r="J28" s="35"/>
      <c r="K28" s="30"/>
      <c r="L28" s="178"/>
      <c r="M28" s="29"/>
      <c r="N28" s="44"/>
    </row>
    <row r="29" spans="2:14" ht="14.4" hidden="1" customHeight="1" x14ac:dyDescent="0.25">
      <c r="B29" s="31" t="s">
        <v>27</v>
      </c>
      <c r="C29" s="27"/>
      <c r="D29" s="27"/>
      <c r="E29" s="30"/>
      <c r="F29" s="35"/>
      <c r="G29" s="30"/>
      <c r="H29" s="40">
        <v>1</v>
      </c>
      <c r="I29" s="30"/>
      <c r="J29" s="35"/>
      <c r="K29" s="30"/>
      <c r="L29" s="178"/>
      <c r="M29" s="29"/>
      <c r="N29" s="44"/>
    </row>
    <row r="30" spans="2:14" ht="14.4" hidden="1" customHeight="1" x14ac:dyDescent="0.25">
      <c r="B30" s="31" t="s">
        <v>28</v>
      </c>
      <c r="C30" s="27"/>
      <c r="D30" s="27"/>
      <c r="E30" s="30"/>
      <c r="F30" s="35">
        <v>1</v>
      </c>
      <c r="G30" s="30"/>
      <c r="H30" s="40"/>
      <c r="I30" s="30"/>
      <c r="J30" s="35"/>
      <c r="K30" s="30"/>
      <c r="L30" s="178"/>
      <c r="M30" s="29"/>
      <c r="N30" s="44"/>
    </row>
    <row r="31" spans="2:14" ht="14.4" hidden="1" customHeight="1" x14ac:dyDescent="0.25">
      <c r="B31" s="31" t="s">
        <v>29</v>
      </c>
      <c r="C31" s="27"/>
      <c r="D31" s="27"/>
      <c r="E31" s="30"/>
      <c r="F31" s="35"/>
      <c r="G31" s="30"/>
      <c r="H31" s="40">
        <v>1</v>
      </c>
      <c r="I31" s="30"/>
      <c r="J31" s="35"/>
      <c r="K31" s="30"/>
      <c r="L31" s="178"/>
      <c r="M31" s="29"/>
      <c r="N31" s="44"/>
    </row>
    <row r="32" spans="2:14" ht="14.4" hidden="1" customHeight="1" x14ac:dyDescent="0.25">
      <c r="B32" s="31" t="s">
        <v>30</v>
      </c>
      <c r="C32" s="27"/>
      <c r="D32" s="27"/>
      <c r="E32" s="30"/>
      <c r="F32" s="35"/>
      <c r="G32" s="30"/>
      <c r="H32" s="40">
        <v>1</v>
      </c>
      <c r="I32" s="30"/>
      <c r="J32" s="35"/>
      <c r="K32" s="30"/>
      <c r="L32" s="178"/>
      <c r="M32" s="29"/>
      <c r="N32" s="44"/>
    </row>
    <row r="33" spans="2:15" ht="14.4" hidden="1" customHeight="1" x14ac:dyDescent="0.25">
      <c r="B33" s="31" t="s">
        <v>31</v>
      </c>
      <c r="C33" s="27"/>
      <c r="D33" s="27"/>
      <c r="E33" s="30"/>
      <c r="F33" s="35">
        <v>1</v>
      </c>
      <c r="G33" s="30"/>
      <c r="H33" s="40"/>
      <c r="I33" s="30"/>
      <c r="J33" s="35"/>
      <c r="K33" s="30"/>
      <c r="L33" s="178"/>
      <c r="M33" s="29"/>
      <c r="N33" s="44"/>
    </row>
    <row r="34" spans="2:15" ht="14.4" hidden="1" customHeight="1" x14ac:dyDescent="0.25">
      <c r="B34" s="31" t="s">
        <v>32</v>
      </c>
      <c r="C34" s="27"/>
      <c r="D34" s="27"/>
      <c r="E34" s="30"/>
      <c r="F34" s="35"/>
      <c r="G34" s="30"/>
      <c r="H34" s="40">
        <v>1</v>
      </c>
      <c r="I34" s="30"/>
      <c r="J34" s="35"/>
      <c r="K34" s="30"/>
      <c r="L34" s="178"/>
      <c r="M34" s="29"/>
      <c r="N34" s="44"/>
    </row>
    <row r="35" spans="2:15" ht="14.4" hidden="1" customHeight="1" x14ac:dyDescent="0.25">
      <c r="B35" s="31" t="s">
        <v>33</v>
      </c>
      <c r="C35" s="27"/>
      <c r="D35" s="27"/>
      <c r="E35" s="30"/>
      <c r="F35" s="36"/>
      <c r="G35" s="30"/>
      <c r="H35" s="41">
        <v>1</v>
      </c>
      <c r="I35" s="30"/>
      <c r="J35" s="36"/>
      <c r="K35" s="30"/>
      <c r="L35" s="178"/>
      <c r="M35" s="29"/>
      <c r="N35" s="44"/>
    </row>
    <row r="36" spans="2:15" ht="14.4" customHeight="1" x14ac:dyDescent="0.25">
      <c r="B36" s="22" t="s">
        <v>34</v>
      </c>
      <c r="C36" s="23"/>
      <c r="D36" s="23"/>
      <c r="E36" s="16"/>
      <c r="F36" s="17">
        <f>SUM(F37:F47)</f>
        <v>4</v>
      </c>
      <c r="G36" s="25"/>
      <c r="H36" s="17">
        <f>SUM(H37:H47)</f>
        <v>4</v>
      </c>
      <c r="I36" s="25"/>
      <c r="J36" s="17">
        <f>SUM(J37:J47)</f>
        <v>2</v>
      </c>
      <c r="K36" s="25"/>
      <c r="L36" s="17">
        <f>SUM(L37:L47)</f>
        <v>1</v>
      </c>
      <c r="M36" s="17"/>
    </row>
    <row r="37" spans="2:15" ht="14.4" hidden="1" customHeight="1" x14ac:dyDescent="0.25">
      <c r="B37" s="37" t="s">
        <v>35</v>
      </c>
      <c r="C37" s="42"/>
      <c r="D37" s="42"/>
      <c r="E37" s="43"/>
      <c r="F37" s="34"/>
      <c r="G37" s="43"/>
      <c r="H37" s="34"/>
      <c r="I37" s="43"/>
      <c r="J37" s="34">
        <v>1</v>
      </c>
      <c r="K37" s="44"/>
      <c r="L37" s="34"/>
      <c r="M37" s="45"/>
      <c r="N37" s="44"/>
      <c r="O37" s="44"/>
    </row>
    <row r="38" spans="2:15" ht="14.4" hidden="1" customHeight="1" x14ac:dyDescent="0.25">
      <c r="B38" s="37" t="s">
        <v>36</v>
      </c>
      <c r="C38" s="42"/>
      <c r="D38" s="42"/>
      <c r="E38" s="43"/>
      <c r="F38" s="35">
        <v>1</v>
      </c>
      <c r="G38" s="43"/>
      <c r="H38" s="35"/>
      <c r="I38" s="43"/>
      <c r="J38" s="35"/>
      <c r="K38" s="44"/>
      <c r="L38" s="35"/>
      <c r="M38" s="45"/>
      <c r="N38" s="44"/>
      <c r="O38" s="44"/>
    </row>
    <row r="39" spans="2:15" ht="14.4" hidden="1" customHeight="1" x14ac:dyDescent="0.25">
      <c r="B39" s="37" t="s">
        <v>37</v>
      </c>
      <c r="C39" s="42"/>
      <c r="D39" s="42"/>
      <c r="E39" s="43"/>
      <c r="F39" s="35"/>
      <c r="G39" s="43"/>
      <c r="H39" s="35">
        <v>1</v>
      </c>
      <c r="I39" s="43"/>
      <c r="J39" s="35"/>
      <c r="K39" s="44"/>
      <c r="L39" s="35"/>
      <c r="M39" s="45"/>
      <c r="N39" s="44"/>
      <c r="O39" s="44"/>
    </row>
    <row r="40" spans="2:15" ht="14.4" hidden="1" customHeight="1" x14ac:dyDescent="0.25">
      <c r="B40" s="37" t="s">
        <v>38</v>
      </c>
      <c r="C40" s="42"/>
      <c r="D40" s="42"/>
      <c r="E40" s="43"/>
      <c r="F40" s="35"/>
      <c r="G40" s="43"/>
      <c r="H40" s="35">
        <v>1</v>
      </c>
      <c r="I40" s="43"/>
      <c r="J40" s="35"/>
      <c r="K40" s="44"/>
      <c r="L40" s="35"/>
      <c r="M40" s="45"/>
      <c r="N40" s="44"/>
      <c r="O40" s="44"/>
    </row>
    <row r="41" spans="2:15" ht="14.4" hidden="1" customHeight="1" x14ac:dyDescent="0.25">
      <c r="B41" s="37" t="s">
        <v>39</v>
      </c>
      <c r="C41" s="42"/>
      <c r="D41" s="42"/>
      <c r="E41" s="43"/>
      <c r="F41" s="35"/>
      <c r="G41" s="43"/>
      <c r="H41" s="35">
        <v>1</v>
      </c>
      <c r="I41" s="43"/>
      <c r="J41" s="35"/>
      <c r="K41" s="44"/>
      <c r="L41" s="35"/>
      <c r="M41" s="45"/>
      <c r="N41" s="44"/>
      <c r="O41" s="44"/>
    </row>
    <row r="42" spans="2:15" ht="14.4" hidden="1" customHeight="1" x14ac:dyDescent="0.25">
      <c r="B42" s="37" t="s">
        <v>40</v>
      </c>
      <c r="C42" s="42"/>
      <c r="D42" s="42"/>
      <c r="E42" s="43"/>
      <c r="F42" s="35"/>
      <c r="G42" s="43"/>
      <c r="H42" s="35">
        <v>1</v>
      </c>
      <c r="I42" s="43"/>
      <c r="J42" s="35"/>
      <c r="K42" s="44"/>
      <c r="L42" s="35"/>
      <c r="M42" s="45"/>
      <c r="N42" s="44"/>
      <c r="O42" s="44"/>
    </row>
    <row r="43" spans="2:15" ht="14.4" hidden="1" customHeight="1" x14ac:dyDescent="0.25">
      <c r="B43" s="37" t="s">
        <v>41</v>
      </c>
      <c r="C43" s="42"/>
      <c r="D43" s="42"/>
      <c r="E43" s="43"/>
      <c r="F43" s="35"/>
      <c r="G43" s="43"/>
      <c r="H43" s="35"/>
      <c r="I43" s="43"/>
      <c r="J43" s="35">
        <v>1</v>
      </c>
      <c r="K43" s="44"/>
      <c r="L43" s="35"/>
      <c r="M43" s="45"/>
      <c r="N43" s="44"/>
      <c r="O43" s="44"/>
    </row>
    <row r="44" spans="2:15" ht="14.4" hidden="1" customHeight="1" x14ac:dyDescent="0.25">
      <c r="B44" s="37" t="s">
        <v>42</v>
      </c>
      <c r="C44" s="42"/>
      <c r="D44" s="42"/>
      <c r="E44" s="43"/>
      <c r="F44" s="35">
        <v>1</v>
      </c>
      <c r="G44" s="43"/>
      <c r="H44" s="35"/>
      <c r="I44" s="43"/>
      <c r="J44" s="35"/>
      <c r="K44" s="44"/>
      <c r="L44" s="35"/>
      <c r="M44" s="45"/>
      <c r="N44" s="44"/>
      <c r="O44" s="44"/>
    </row>
    <row r="45" spans="2:15" ht="14.4" hidden="1" customHeight="1" x14ac:dyDescent="0.25">
      <c r="B45" s="37" t="s">
        <v>43</v>
      </c>
      <c r="C45" s="42"/>
      <c r="D45" s="42"/>
      <c r="E45" s="43"/>
      <c r="F45" s="35"/>
      <c r="G45" s="43"/>
      <c r="H45" s="35"/>
      <c r="I45" s="43"/>
      <c r="J45" s="35"/>
      <c r="K45" s="44"/>
      <c r="L45" s="35">
        <v>1</v>
      </c>
      <c r="M45" s="45"/>
      <c r="N45" s="44"/>
      <c r="O45" s="44"/>
    </row>
    <row r="46" spans="2:15" ht="14.4" hidden="1" customHeight="1" x14ac:dyDescent="0.25">
      <c r="B46" s="46" t="s">
        <v>44</v>
      </c>
      <c r="C46" s="42"/>
      <c r="D46" s="42"/>
      <c r="E46" s="43"/>
      <c r="F46" s="35">
        <v>1</v>
      </c>
      <c r="G46" s="43"/>
      <c r="H46" s="35"/>
      <c r="I46" s="43"/>
      <c r="J46" s="35"/>
      <c r="K46" s="44"/>
      <c r="L46" s="35"/>
      <c r="M46" s="45"/>
      <c r="N46" s="44"/>
      <c r="O46" s="44"/>
    </row>
    <row r="47" spans="2:15" ht="14.4" hidden="1" customHeight="1" x14ac:dyDescent="0.25">
      <c r="B47" s="46" t="s">
        <v>45</v>
      </c>
      <c r="C47" s="42"/>
      <c r="D47" s="42"/>
      <c r="E47" s="43"/>
      <c r="F47" s="36">
        <v>1</v>
      </c>
      <c r="G47" s="43"/>
      <c r="H47" s="36"/>
      <c r="I47" s="43"/>
      <c r="J47" s="36"/>
      <c r="K47" s="44"/>
      <c r="L47" s="36"/>
      <c r="M47" s="45"/>
      <c r="N47" s="44"/>
      <c r="O47" s="44"/>
    </row>
    <row r="48" spans="2:15" ht="14.4" customHeight="1" x14ac:dyDescent="0.25">
      <c r="B48" s="26" t="s">
        <v>46</v>
      </c>
      <c r="C48" s="27"/>
      <c r="D48" s="27"/>
      <c r="E48" s="28"/>
      <c r="F48" s="29">
        <f>SUM(F49:F75)</f>
        <v>10</v>
      </c>
      <c r="G48" s="30"/>
      <c r="H48" s="29">
        <f>SUM(H49:H75)</f>
        <v>7</v>
      </c>
      <c r="I48" s="30"/>
      <c r="J48" s="29">
        <f>SUM(J49:J75)</f>
        <v>8</v>
      </c>
      <c r="K48" s="30"/>
      <c r="L48" s="29">
        <f>SUM(L49:L75)</f>
        <v>2</v>
      </c>
      <c r="M48" s="29"/>
    </row>
    <row r="49" spans="2:15" ht="14.4" hidden="1" customHeight="1" x14ac:dyDescent="0.25">
      <c r="B49" s="31" t="s">
        <v>47</v>
      </c>
      <c r="C49" s="47"/>
      <c r="D49" s="47"/>
      <c r="E49" s="48"/>
      <c r="F49" s="34">
        <v>1</v>
      </c>
      <c r="G49" s="48"/>
      <c r="H49" s="34"/>
      <c r="I49" s="48"/>
      <c r="J49" s="34"/>
      <c r="K49" s="48"/>
      <c r="L49" s="34"/>
      <c r="M49" s="33"/>
      <c r="N49" s="44"/>
      <c r="O49" s="44"/>
    </row>
    <row r="50" spans="2:15" ht="14.4" hidden="1" customHeight="1" x14ac:dyDescent="0.25">
      <c r="B50" s="31" t="s">
        <v>48</v>
      </c>
      <c r="C50" s="47"/>
      <c r="D50" s="47"/>
      <c r="E50" s="48"/>
      <c r="F50" s="35"/>
      <c r="G50" s="48"/>
      <c r="H50" s="35"/>
      <c r="I50" s="48"/>
      <c r="J50" s="35">
        <v>1</v>
      </c>
      <c r="K50" s="48"/>
      <c r="L50" s="35"/>
      <c r="M50" s="33"/>
      <c r="N50" s="44"/>
      <c r="O50" s="44"/>
    </row>
    <row r="51" spans="2:15" ht="14.4" hidden="1" customHeight="1" x14ac:dyDescent="0.25">
      <c r="B51" s="31" t="s">
        <v>49</v>
      </c>
      <c r="C51" s="47"/>
      <c r="D51" s="47"/>
      <c r="E51" s="48"/>
      <c r="F51" s="35"/>
      <c r="G51" s="48"/>
      <c r="H51" s="35"/>
      <c r="I51" s="48"/>
      <c r="J51" s="35">
        <v>1</v>
      </c>
      <c r="K51" s="48"/>
      <c r="L51" s="35"/>
      <c r="M51" s="33"/>
      <c r="N51" s="44"/>
      <c r="O51" s="44"/>
    </row>
    <row r="52" spans="2:15" ht="14.4" hidden="1" customHeight="1" x14ac:dyDescent="0.25">
      <c r="B52" s="31" t="s">
        <v>50</v>
      </c>
      <c r="C52" s="47"/>
      <c r="D52" s="47"/>
      <c r="E52" s="48"/>
      <c r="F52" s="35"/>
      <c r="G52" s="48"/>
      <c r="H52" s="35"/>
      <c r="I52" s="48"/>
      <c r="J52" s="35">
        <v>1</v>
      </c>
      <c r="K52" s="48"/>
      <c r="L52" s="35"/>
      <c r="M52" s="33"/>
      <c r="N52" s="44"/>
      <c r="O52" s="44"/>
    </row>
    <row r="53" spans="2:15" ht="14.4" hidden="1" customHeight="1" x14ac:dyDescent="0.25">
      <c r="B53" s="31" t="s">
        <v>51</v>
      </c>
      <c r="C53" s="47"/>
      <c r="D53" s="47"/>
      <c r="E53" s="48"/>
      <c r="F53" s="35"/>
      <c r="G53" s="48"/>
      <c r="H53" s="35"/>
      <c r="I53" s="48"/>
      <c r="J53" s="35">
        <v>1</v>
      </c>
      <c r="K53" s="48"/>
      <c r="L53" s="35"/>
      <c r="M53" s="33"/>
      <c r="N53" s="44"/>
      <c r="O53" s="44"/>
    </row>
    <row r="54" spans="2:15" ht="14.4" hidden="1" customHeight="1" x14ac:dyDescent="0.25">
      <c r="B54" s="31" t="s">
        <v>52</v>
      </c>
      <c r="C54" s="47"/>
      <c r="D54" s="47"/>
      <c r="E54" s="48"/>
      <c r="F54" s="35"/>
      <c r="G54" s="48"/>
      <c r="H54" s="35">
        <v>1</v>
      </c>
      <c r="I54" s="48"/>
      <c r="J54" s="35"/>
      <c r="K54" s="48"/>
      <c r="L54" s="35"/>
      <c r="M54" s="33"/>
      <c r="N54" s="44"/>
      <c r="O54" s="44"/>
    </row>
    <row r="55" spans="2:15" ht="14.4" hidden="1" customHeight="1" x14ac:dyDescent="0.25">
      <c r="B55" s="31" t="s">
        <v>53</v>
      </c>
      <c r="C55" s="47"/>
      <c r="D55" s="47"/>
      <c r="E55" s="48"/>
      <c r="F55" s="35">
        <v>1</v>
      </c>
      <c r="G55" s="48"/>
      <c r="H55" s="35"/>
      <c r="I55" s="48"/>
      <c r="J55" s="35"/>
      <c r="K55" s="48"/>
      <c r="L55" s="35"/>
      <c r="M55" s="33"/>
      <c r="N55" s="44"/>
      <c r="O55" s="44"/>
    </row>
    <row r="56" spans="2:15" ht="14.4" hidden="1" customHeight="1" x14ac:dyDescent="0.25">
      <c r="B56" s="31" t="s">
        <v>54</v>
      </c>
      <c r="C56" s="47"/>
      <c r="D56" s="47"/>
      <c r="E56" s="48"/>
      <c r="F56" s="35"/>
      <c r="G56" s="48"/>
      <c r="H56" s="35">
        <v>1</v>
      </c>
      <c r="I56" s="48"/>
      <c r="J56" s="35"/>
      <c r="K56" s="48"/>
      <c r="L56" s="35"/>
      <c r="M56" s="33"/>
      <c r="N56" s="44"/>
      <c r="O56" s="44"/>
    </row>
    <row r="57" spans="2:15" ht="14.4" hidden="1" customHeight="1" x14ac:dyDescent="0.25">
      <c r="B57" s="31" t="s">
        <v>55</v>
      </c>
      <c r="C57" s="47"/>
      <c r="D57" s="47"/>
      <c r="E57" s="48"/>
      <c r="F57" s="35">
        <v>1</v>
      </c>
      <c r="G57" s="48"/>
      <c r="H57" s="35"/>
      <c r="I57" s="48" t="s">
        <v>99</v>
      </c>
      <c r="J57" s="35"/>
      <c r="K57" s="48"/>
      <c r="L57" s="35"/>
      <c r="M57" s="33"/>
      <c r="N57" s="44"/>
      <c r="O57" s="44"/>
    </row>
    <row r="58" spans="2:15" ht="14.4" hidden="1" customHeight="1" x14ac:dyDescent="0.25">
      <c r="B58" s="31" t="s">
        <v>56</v>
      </c>
      <c r="C58" s="47"/>
      <c r="D58" s="47"/>
      <c r="E58" s="48"/>
      <c r="F58" s="35"/>
      <c r="G58" s="48"/>
      <c r="H58" s="35"/>
      <c r="I58" s="48"/>
      <c r="J58" s="35"/>
      <c r="K58" s="48"/>
      <c r="L58" s="35">
        <v>1</v>
      </c>
      <c r="M58" s="33"/>
      <c r="N58" s="44"/>
      <c r="O58" s="44"/>
    </row>
    <row r="59" spans="2:15" ht="14.4" hidden="1" customHeight="1" x14ac:dyDescent="0.25">
      <c r="B59" s="31" t="s">
        <v>57</v>
      </c>
      <c r="C59" s="47"/>
      <c r="D59" s="47"/>
      <c r="E59" s="48"/>
      <c r="F59" s="35">
        <v>1</v>
      </c>
      <c r="G59" s="48"/>
      <c r="H59" s="35"/>
      <c r="I59" s="48"/>
      <c r="J59" s="35"/>
      <c r="K59" s="48"/>
      <c r="L59" s="35"/>
      <c r="M59" s="33"/>
      <c r="N59" s="44"/>
      <c r="O59" s="44"/>
    </row>
    <row r="60" spans="2:15" ht="14.4" hidden="1" customHeight="1" x14ac:dyDescent="0.25">
      <c r="B60" s="31" t="s">
        <v>58</v>
      </c>
      <c r="C60" s="47"/>
      <c r="D60" s="47"/>
      <c r="E60" s="48"/>
      <c r="F60" s="35"/>
      <c r="G60" s="48"/>
      <c r="H60" s="35">
        <v>1</v>
      </c>
      <c r="I60" s="48"/>
      <c r="J60" s="35"/>
      <c r="K60" s="48"/>
      <c r="L60" s="35"/>
      <c r="M60" s="33"/>
      <c r="N60" s="44"/>
      <c r="O60" s="44"/>
    </row>
    <row r="61" spans="2:15" ht="14.4" hidden="1" customHeight="1" x14ac:dyDescent="0.25">
      <c r="B61" s="31" t="s">
        <v>59</v>
      </c>
      <c r="C61" s="47"/>
      <c r="D61" s="47"/>
      <c r="E61" s="48"/>
      <c r="F61" s="35"/>
      <c r="G61" s="48"/>
      <c r="H61" s="35"/>
      <c r="I61" s="48"/>
      <c r="J61" s="35">
        <v>1</v>
      </c>
      <c r="K61" s="48"/>
      <c r="L61" s="35"/>
      <c r="M61" s="33"/>
      <c r="N61" s="44"/>
      <c r="O61" s="44"/>
    </row>
    <row r="62" spans="2:15" ht="14.4" hidden="1" customHeight="1" x14ac:dyDescent="0.25">
      <c r="B62" s="31" t="s">
        <v>60</v>
      </c>
      <c r="C62" s="47"/>
      <c r="D62" s="47"/>
      <c r="E62" s="48"/>
      <c r="F62" s="35"/>
      <c r="G62" s="48"/>
      <c r="H62" s="35">
        <v>1</v>
      </c>
      <c r="I62" s="48"/>
      <c r="J62" s="35"/>
      <c r="K62" s="48"/>
      <c r="L62" s="35"/>
      <c r="M62" s="33"/>
      <c r="N62" s="44"/>
      <c r="O62" s="44"/>
    </row>
    <row r="63" spans="2:15" ht="14.4" hidden="1" customHeight="1" x14ac:dyDescent="0.25">
      <c r="B63" s="31" t="s">
        <v>61</v>
      </c>
      <c r="C63" s="47"/>
      <c r="D63" s="47"/>
      <c r="E63" s="48"/>
      <c r="F63" s="35">
        <v>1</v>
      </c>
      <c r="G63" s="48"/>
      <c r="H63" s="35"/>
      <c r="I63" s="48"/>
      <c r="J63" s="35"/>
      <c r="K63" s="48"/>
      <c r="L63" s="35"/>
      <c r="M63" s="33"/>
      <c r="N63" s="44"/>
      <c r="O63" s="44"/>
    </row>
    <row r="64" spans="2:15" ht="14.4" hidden="1" customHeight="1" x14ac:dyDescent="0.25">
      <c r="B64" s="31" t="s">
        <v>62</v>
      </c>
      <c r="C64" s="47"/>
      <c r="D64" s="47"/>
      <c r="E64" s="48"/>
      <c r="F64" s="35">
        <v>1</v>
      </c>
      <c r="G64" s="48"/>
      <c r="H64" s="35"/>
      <c r="I64" s="48"/>
      <c r="J64" s="35"/>
      <c r="K64" s="48"/>
      <c r="L64" s="35"/>
      <c r="M64" s="33"/>
      <c r="N64" s="44"/>
      <c r="O64" s="44"/>
    </row>
    <row r="65" spans="2:15" ht="14.4" hidden="1" customHeight="1" x14ac:dyDescent="0.25">
      <c r="B65" s="31" t="s">
        <v>63</v>
      </c>
      <c r="C65" s="47"/>
      <c r="D65" s="47"/>
      <c r="E65" s="48"/>
      <c r="F65" s="35"/>
      <c r="G65" s="48"/>
      <c r="H65" s="35">
        <v>1</v>
      </c>
      <c r="I65" s="48"/>
      <c r="J65" s="35"/>
      <c r="K65" s="48"/>
      <c r="L65" s="35"/>
      <c r="M65" s="33"/>
      <c r="N65" s="44"/>
      <c r="O65" s="44"/>
    </row>
    <row r="66" spans="2:15" ht="14.4" hidden="1" customHeight="1" x14ac:dyDescent="0.25">
      <c r="B66" s="31" t="s">
        <v>64</v>
      </c>
      <c r="C66" s="47"/>
      <c r="D66" s="47"/>
      <c r="E66" s="48"/>
      <c r="F66" s="35">
        <v>1</v>
      </c>
      <c r="G66" s="48"/>
      <c r="H66" s="35"/>
      <c r="I66" s="48"/>
      <c r="J66" s="35"/>
      <c r="K66" s="48"/>
      <c r="L66" s="35"/>
      <c r="M66" s="33"/>
      <c r="N66" s="44"/>
      <c r="O66" s="44"/>
    </row>
    <row r="67" spans="2:15" ht="14.4" hidden="1" customHeight="1" x14ac:dyDescent="0.25">
      <c r="B67" s="31" t="s">
        <v>65</v>
      </c>
      <c r="C67" s="47"/>
      <c r="D67" s="47"/>
      <c r="E67" s="48"/>
      <c r="F67" s="35"/>
      <c r="G67" s="48"/>
      <c r="H67" s="35"/>
      <c r="I67" s="48"/>
      <c r="J67" s="35">
        <v>1</v>
      </c>
      <c r="K67" s="48"/>
      <c r="L67" s="35"/>
      <c r="M67" s="33"/>
      <c r="N67" s="44"/>
      <c r="O67" s="44"/>
    </row>
    <row r="68" spans="2:15" ht="14.4" hidden="1" customHeight="1" x14ac:dyDescent="0.25">
      <c r="B68" s="31" t="s">
        <v>66</v>
      </c>
      <c r="C68" s="47"/>
      <c r="D68" s="47"/>
      <c r="E68" s="48"/>
      <c r="F68" s="35"/>
      <c r="G68" s="48"/>
      <c r="H68" s="35"/>
      <c r="I68" s="48"/>
      <c r="J68" s="35"/>
      <c r="K68" s="48"/>
      <c r="L68" s="35">
        <v>1</v>
      </c>
      <c r="M68" s="33"/>
      <c r="N68" s="44"/>
      <c r="O68" s="44"/>
    </row>
    <row r="69" spans="2:15" ht="14.4" hidden="1" customHeight="1" x14ac:dyDescent="0.25">
      <c r="B69" s="31" t="s">
        <v>67</v>
      </c>
      <c r="C69" s="47"/>
      <c r="D69" s="47"/>
      <c r="E69" s="48"/>
      <c r="F69" s="35">
        <v>1</v>
      </c>
      <c r="G69" s="48"/>
      <c r="H69" s="35"/>
      <c r="I69" s="48"/>
      <c r="J69" s="35"/>
      <c r="K69" s="48"/>
      <c r="L69" s="35"/>
      <c r="M69" s="33"/>
      <c r="N69" s="44"/>
      <c r="O69" s="44"/>
    </row>
    <row r="70" spans="2:15" ht="14.4" hidden="1" customHeight="1" x14ac:dyDescent="0.25">
      <c r="B70" s="31" t="s">
        <v>68</v>
      </c>
      <c r="C70" s="47"/>
      <c r="D70" s="47"/>
      <c r="E70" s="48"/>
      <c r="F70" s="35">
        <v>1</v>
      </c>
      <c r="G70" s="48"/>
      <c r="H70" s="35"/>
      <c r="I70" s="48"/>
      <c r="J70" s="35"/>
      <c r="K70" s="48"/>
      <c r="L70" s="35"/>
      <c r="M70" s="33"/>
      <c r="N70" s="44"/>
      <c r="O70" s="44"/>
    </row>
    <row r="71" spans="2:15" ht="14.4" hidden="1" customHeight="1" x14ac:dyDescent="0.25">
      <c r="B71" s="31" t="s">
        <v>69</v>
      </c>
      <c r="C71" s="47"/>
      <c r="D71" s="47"/>
      <c r="E71" s="48"/>
      <c r="F71" s="35"/>
      <c r="G71" s="48"/>
      <c r="H71" s="35"/>
      <c r="I71" s="48"/>
      <c r="J71" s="35">
        <v>1</v>
      </c>
      <c r="K71" s="48"/>
      <c r="L71" s="35"/>
      <c r="M71" s="33"/>
      <c r="N71" s="44"/>
      <c r="O71" s="44"/>
    </row>
    <row r="72" spans="2:15" ht="14.4" hidden="1" customHeight="1" x14ac:dyDescent="0.25">
      <c r="B72" s="31" t="s">
        <v>70</v>
      </c>
      <c r="C72" s="47"/>
      <c r="D72" s="47"/>
      <c r="E72" s="48"/>
      <c r="F72" s="35">
        <v>1</v>
      </c>
      <c r="G72" s="48"/>
      <c r="H72" s="35"/>
      <c r="I72" s="48"/>
      <c r="J72" s="35"/>
      <c r="K72" s="48"/>
      <c r="L72" s="35"/>
      <c r="M72" s="33"/>
      <c r="N72" s="44"/>
      <c r="O72" s="44"/>
    </row>
    <row r="73" spans="2:15" ht="14.4" hidden="1" customHeight="1" x14ac:dyDescent="0.25">
      <c r="B73" s="31" t="s">
        <v>71</v>
      </c>
      <c r="C73" s="47"/>
      <c r="D73" s="47"/>
      <c r="E73" s="48"/>
      <c r="F73" s="35"/>
      <c r="G73" s="48"/>
      <c r="H73" s="35">
        <v>1</v>
      </c>
      <c r="I73" s="48"/>
      <c r="J73" s="35"/>
      <c r="K73" s="48"/>
      <c r="L73" s="35"/>
      <c r="M73" s="33"/>
      <c r="N73" s="44"/>
      <c r="O73" s="44"/>
    </row>
    <row r="74" spans="2:15" ht="14.4" hidden="1" customHeight="1" x14ac:dyDescent="0.25">
      <c r="B74" s="31" t="s">
        <v>72</v>
      </c>
      <c r="C74" s="47"/>
      <c r="D74" s="47"/>
      <c r="E74" s="48"/>
      <c r="F74" s="35"/>
      <c r="G74" s="48"/>
      <c r="H74" s="35">
        <v>1</v>
      </c>
      <c r="I74" s="48"/>
      <c r="J74" s="35"/>
      <c r="K74" s="48"/>
      <c r="L74" s="35"/>
      <c r="M74" s="33"/>
      <c r="N74" s="44"/>
      <c r="O74" s="44"/>
    </row>
    <row r="75" spans="2:15" ht="14.4" hidden="1" customHeight="1" x14ac:dyDescent="0.25">
      <c r="B75" s="31" t="s">
        <v>73</v>
      </c>
      <c r="C75" s="47"/>
      <c r="D75" s="47"/>
      <c r="E75" s="48"/>
      <c r="F75" s="36"/>
      <c r="G75" s="48"/>
      <c r="H75" s="36"/>
      <c r="I75" s="48"/>
      <c r="J75" s="36">
        <v>1</v>
      </c>
      <c r="K75" s="48"/>
      <c r="L75" s="36"/>
      <c r="M75" s="33"/>
      <c r="N75" s="44"/>
      <c r="O75" s="44"/>
    </row>
    <row r="76" spans="2:15" ht="14.4" customHeight="1" x14ac:dyDescent="0.25">
      <c r="B76" s="22" t="s">
        <v>74</v>
      </c>
      <c r="C76" s="23"/>
      <c r="D76" s="23"/>
      <c r="E76" s="16"/>
      <c r="F76" s="17">
        <f>SUM(F77:F82)</f>
        <v>4</v>
      </c>
      <c r="G76" s="25"/>
      <c r="H76" s="17">
        <f>SUM(H77:H82)</f>
        <v>0</v>
      </c>
      <c r="I76" s="25"/>
      <c r="J76" s="17">
        <f>SUM(J77:J82)</f>
        <v>2</v>
      </c>
      <c r="K76" s="25"/>
      <c r="L76" s="93"/>
      <c r="M76" s="17"/>
    </row>
    <row r="77" spans="2:15" ht="14.4" hidden="1" customHeight="1" x14ac:dyDescent="0.25">
      <c r="B77" s="37" t="s">
        <v>75</v>
      </c>
      <c r="C77" s="23"/>
      <c r="D77" s="23"/>
      <c r="E77" s="25"/>
      <c r="F77" s="34">
        <v>1</v>
      </c>
      <c r="G77" s="25"/>
      <c r="H77" s="38"/>
      <c r="I77" s="25"/>
      <c r="J77" s="34"/>
      <c r="K77" s="25"/>
      <c r="L77" s="93"/>
      <c r="M77" s="17"/>
      <c r="N77" s="44"/>
    </row>
    <row r="78" spans="2:15" ht="14.4" hidden="1" customHeight="1" x14ac:dyDescent="0.25">
      <c r="B78" s="37" t="s">
        <v>76</v>
      </c>
      <c r="C78" s="23"/>
      <c r="D78" s="23"/>
      <c r="E78" s="25"/>
      <c r="F78" s="35">
        <v>1</v>
      </c>
      <c r="G78" s="25"/>
      <c r="H78" s="40"/>
      <c r="I78" s="25"/>
      <c r="J78" s="35"/>
      <c r="K78" s="25"/>
      <c r="L78" s="93"/>
      <c r="M78" s="17"/>
      <c r="N78" s="44"/>
    </row>
    <row r="79" spans="2:15" ht="14.4" hidden="1" customHeight="1" x14ac:dyDescent="0.25">
      <c r="B79" s="37" t="s">
        <v>77</v>
      </c>
      <c r="C79" s="23"/>
      <c r="D79" s="23"/>
      <c r="E79" s="25"/>
      <c r="F79" s="35"/>
      <c r="G79" s="25"/>
      <c r="H79" s="40"/>
      <c r="I79" s="25"/>
      <c r="J79" s="35">
        <v>1</v>
      </c>
      <c r="K79" s="25"/>
      <c r="L79" s="93"/>
      <c r="M79" s="17"/>
      <c r="N79" s="44"/>
    </row>
    <row r="80" spans="2:15" ht="14.4" hidden="1" customHeight="1" x14ac:dyDescent="0.25">
      <c r="B80" s="37" t="s">
        <v>78</v>
      </c>
      <c r="C80" s="23"/>
      <c r="D80" s="23"/>
      <c r="E80" s="25"/>
      <c r="F80" s="35">
        <v>1</v>
      </c>
      <c r="G80" s="25"/>
      <c r="H80" s="40"/>
      <c r="I80" s="25"/>
      <c r="J80" s="35"/>
      <c r="K80" s="25"/>
      <c r="L80" s="93"/>
      <c r="M80" s="17"/>
      <c r="N80" s="44"/>
    </row>
    <row r="81" spans="2:44" ht="14.4" hidden="1" customHeight="1" x14ac:dyDescent="0.25">
      <c r="B81" s="37" t="s">
        <v>79</v>
      </c>
      <c r="C81" s="23"/>
      <c r="D81" s="23"/>
      <c r="E81" s="25"/>
      <c r="F81" s="35">
        <v>1</v>
      </c>
      <c r="G81" s="25"/>
      <c r="H81" s="40"/>
      <c r="I81" s="25"/>
      <c r="J81" s="35"/>
      <c r="K81" s="25"/>
      <c r="L81" s="93"/>
      <c r="M81" s="17"/>
      <c r="N81" s="44"/>
    </row>
    <row r="82" spans="2:44" ht="14.4" hidden="1" customHeight="1" x14ac:dyDescent="0.25">
      <c r="B82" s="37" t="s">
        <v>80</v>
      </c>
      <c r="C82" s="23"/>
      <c r="D82" s="23"/>
      <c r="E82" s="25"/>
      <c r="F82" s="36"/>
      <c r="G82" s="25"/>
      <c r="H82" s="41"/>
      <c r="I82" s="25"/>
      <c r="J82" s="36">
        <v>1</v>
      </c>
      <c r="K82" s="25"/>
      <c r="L82" s="93"/>
      <c r="M82" s="17"/>
      <c r="N82" s="44"/>
    </row>
    <row r="83" spans="2:44" ht="14.4" customHeight="1" x14ac:dyDescent="0.25">
      <c r="B83" s="26" t="s">
        <v>81</v>
      </c>
      <c r="C83" s="27"/>
      <c r="D83" s="27"/>
      <c r="E83" s="28"/>
      <c r="F83" s="29">
        <f>SUM(F84:F90)</f>
        <v>3</v>
      </c>
      <c r="G83" s="30"/>
      <c r="H83" s="29">
        <f>SUM(H84:H90)</f>
        <v>0</v>
      </c>
      <c r="I83" s="30"/>
      <c r="J83" s="29">
        <f>SUM(J84:J90)</f>
        <v>4</v>
      </c>
      <c r="K83" s="30"/>
      <c r="L83" s="178"/>
      <c r="M83" s="29"/>
    </row>
    <row r="84" spans="2:44" ht="14.4" hidden="1" customHeight="1" x14ac:dyDescent="0.25">
      <c r="B84" s="49" t="s">
        <v>82</v>
      </c>
      <c r="C84" s="47"/>
      <c r="D84" s="27"/>
      <c r="E84" s="30"/>
      <c r="F84" s="34">
        <v>1</v>
      </c>
      <c r="G84" s="48"/>
      <c r="H84" s="34"/>
      <c r="I84" s="48"/>
      <c r="J84" s="34"/>
      <c r="K84" s="30"/>
      <c r="L84" s="178"/>
      <c r="M84" s="29"/>
    </row>
    <row r="85" spans="2:44" ht="14.4" hidden="1" customHeight="1" x14ac:dyDescent="0.25">
      <c r="B85" s="49" t="s">
        <v>83</v>
      </c>
      <c r="C85" s="47"/>
      <c r="D85" s="27"/>
      <c r="E85" s="30"/>
      <c r="F85" s="35"/>
      <c r="G85" s="48"/>
      <c r="H85" s="35"/>
      <c r="I85" s="48"/>
      <c r="J85" s="35">
        <v>1</v>
      </c>
      <c r="K85" s="30"/>
      <c r="L85" s="178"/>
      <c r="M85" s="29"/>
    </row>
    <row r="86" spans="2:44" ht="14.4" hidden="1" customHeight="1" x14ac:dyDescent="0.25">
      <c r="B86" s="49" t="s">
        <v>84</v>
      </c>
      <c r="C86" s="47"/>
      <c r="D86" s="27"/>
      <c r="E86" s="30"/>
      <c r="F86" s="35">
        <v>1</v>
      </c>
      <c r="G86" s="48"/>
      <c r="H86" s="35"/>
      <c r="I86" s="48"/>
      <c r="J86" s="35"/>
      <c r="K86" s="30"/>
      <c r="L86" s="178"/>
      <c r="M86" s="29"/>
    </row>
    <row r="87" spans="2:44" ht="14.4" hidden="1" customHeight="1" x14ac:dyDescent="0.25">
      <c r="B87" s="49" t="s">
        <v>85</v>
      </c>
      <c r="C87" s="47"/>
      <c r="D87" s="27"/>
      <c r="E87" s="30"/>
      <c r="F87" s="35"/>
      <c r="G87" s="48"/>
      <c r="H87" s="35"/>
      <c r="I87" s="48"/>
      <c r="J87" s="35">
        <v>1</v>
      </c>
      <c r="K87" s="30"/>
      <c r="L87" s="178" t="s">
        <v>99</v>
      </c>
      <c r="M87" s="29"/>
      <c r="N87" s="44"/>
    </row>
    <row r="88" spans="2:44" ht="14.4" hidden="1" customHeight="1" x14ac:dyDescent="0.25">
      <c r="B88" s="49" t="s">
        <v>86</v>
      </c>
      <c r="C88" s="47"/>
      <c r="D88" s="27"/>
      <c r="E88" s="30"/>
      <c r="F88" s="35"/>
      <c r="G88" s="48"/>
      <c r="H88" s="35"/>
      <c r="I88" s="48"/>
      <c r="J88" s="35">
        <v>1</v>
      </c>
      <c r="K88" s="30"/>
      <c r="L88" s="178"/>
      <c r="M88" s="29"/>
      <c r="N88" s="44"/>
    </row>
    <row r="89" spans="2:44" ht="14.4" hidden="1" customHeight="1" x14ac:dyDescent="0.25">
      <c r="B89" s="49" t="s">
        <v>87</v>
      </c>
      <c r="C89" s="47"/>
      <c r="D89" s="27"/>
      <c r="E89" s="30"/>
      <c r="F89" s="35">
        <v>1</v>
      </c>
      <c r="G89" s="48"/>
      <c r="H89" s="35"/>
      <c r="I89" s="48"/>
      <c r="J89" s="35"/>
      <c r="K89" s="30"/>
      <c r="L89" s="178"/>
      <c r="M89" s="29"/>
      <c r="N89" s="44"/>
    </row>
    <row r="90" spans="2:44" ht="14.4" hidden="1" customHeight="1" x14ac:dyDescent="0.25">
      <c r="B90" s="49" t="s">
        <v>88</v>
      </c>
      <c r="C90" s="47"/>
      <c r="D90" s="27"/>
      <c r="E90" s="30"/>
      <c r="F90" s="36"/>
      <c r="G90" s="48"/>
      <c r="H90" s="36"/>
      <c r="I90" s="48"/>
      <c r="J90" s="36">
        <v>1</v>
      </c>
      <c r="K90" s="30"/>
      <c r="L90" s="178"/>
      <c r="M90" s="29"/>
      <c r="N90" s="44"/>
    </row>
    <row r="91" spans="2:44" ht="14.4" customHeight="1" x14ac:dyDescent="0.25">
      <c r="B91" s="50" t="s">
        <v>89</v>
      </c>
      <c r="C91" s="51"/>
      <c r="D91" s="51"/>
      <c r="E91" s="52"/>
      <c r="F91" s="53">
        <f>F312</f>
        <v>0</v>
      </c>
      <c r="G91" s="54"/>
      <c r="H91" s="53">
        <f>G312</f>
        <v>0</v>
      </c>
      <c r="I91" s="54"/>
      <c r="J91" s="53">
        <v>1</v>
      </c>
      <c r="K91" s="55"/>
      <c r="L91" s="195"/>
      <c r="M91" s="56"/>
      <c r="O91" s="85"/>
    </row>
    <row r="92" spans="2:44" ht="13.2" hidden="1" customHeight="1" x14ac:dyDescent="0.25">
      <c r="B92" s="57" t="s">
        <v>90</v>
      </c>
      <c r="C92" s="58"/>
      <c r="D92" s="58"/>
      <c r="E92" s="59"/>
      <c r="F92" s="60"/>
      <c r="G92" s="59"/>
      <c r="H92" s="61"/>
      <c r="I92" s="59"/>
      <c r="J92" s="36">
        <v>1</v>
      </c>
      <c r="K92" s="63"/>
      <c r="L92" s="63"/>
      <c r="M92" s="62"/>
      <c r="N92" s="154"/>
      <c r="O92" s="158"/>
    </row>
    <row r="93" spans="2:44" ht="9.6" customHeight="1" x14ac:dyDescent="0.25">
      <c r="B93" s="23"/>
      <c r="C93" s="23"/>
      <c r="D93" s="23"/>
      <c r="E93" s="25"/>
      <c r="F93" s="25"/>
      <c r="G93" s="25"/>
      <c r="H93" s="25"/>
      <c r="I93" s="25"/>
      <c r="J93" s="25"/>
      <c r="K93" s="25"/>
      <c r="L93" s="25"/>
      <c r="M93" s="25"/>
      <c r="N93" s="25"/>
    </row>
    <row r="94" spans="2:44" ht="6" customHeight="1" x14ac:dyDescent="0.25">
      <c r="B94" s="272"/>
      <c r="C94" s="272"/>
      <c r="D94" s="272"/>
      <c r="E94" s="272"/>
      <c r="F94" s="272"/>
      <c r="G94" s="272"/>
      <c r="H94" s="272"/>
      <c r="I94" s="272"/>
      <c r="J94" s="272"/>
      <c r="K94" s="272"/>
      <c r="L94" s="272"/>
      <c r="M94" s="272"/>
      <c r="N94" s="272"/>
    </row>
    <row r="95" spans="2:44" ht="16.2" customHeight="1" x14ac:dyDescent="0.25">
      <c r="B95" s="15" t="s">
        <v>105</v>
      </c>
      <c r="C95" s="101"/>
      <c r="D95" s="101"/>
      <c r="E95" s="101"/>
      <c r="F95" s="101"/>
      <c r="G95" s="101"/>
      <c r="H95" s="101"/>
      <c r="I95" s="101"/>
      <c r="J95" s="101"/>
      <c r="K95" s="101"/>
      <c r="L95" s="101"/>
      <c r="M95" s="101"/>
      <c r="N95" s="101"/>
    </row>
    <row r="96" spans="2:44" ht="8.4" customHeight="1" x14ac:dyDescent="0.25">
      <c r="B96" s="15"/>
      <c r="C96" s="23"/>
      <c r="D96" s="23"/>
      <c r="E96" s="25"/>
      <c r="F96" s="25"/>
      <c r="G96" s="25"/>
      <c r="H96" s="25"/>
      <c r="I96" s="25"/>
      <c r="J96" s="25"/>
      <c r="K96" s="25"/>
      <c r="L96" s="25"/>
      <c r="M96" s="25"/>
      <c r="N96" s="25"/>
      <c r="AE96" s="25"/>
      <c r="AF96" s="25"/>
      <c r="AG96" s="25"/>
      <c r="AH96" s="25"/>
      <c r="AI96" s="25"/>
      <c r="AJ96" s="25"/>
      <c r="AK96" s="24"/>
      <c r="AL96" s="24"/>
      <c r="AM96" s="24"/>
      <c r="AN96" s="24"/>
      <c r="AO96" s="24"/>
      <c r="AP96" s="24"/>
      <c r="AQ96" s="24"/>
      <c r="AR96" s="24"/>
    </row>
    <row r="97" spans="2:44" ht="38.4" customHeight="1" x14ac:dyDescent="0.25">
      <c r="B97" s="259" t="s">
        <v>92</v>
      </c>
      <c r="C97" s="260"/>
      <c r="D97" s="261"/>
      <c r="E97" s="276" t="s">
        <v>106</v>
      </c>
      <c r="F97" s="277"/>
      <c r="G97" s="293" t="s">
        <v>107</v>
      </c>
      <c r="H97" s="294"/>
      <c r="I97" s="294"/>
      <c r="J97" s="294"/>
      <c r="K97" s="294"/>
      <c r="L97" s="294"/>
      <c r="M97" s="294"/>
      <c r="N97" s="294"/>
      <c r="O97" s="294"/>
      <c r="P97" s="294"/>
      <c r="Q97" s="294"/>
      <c r="R97" s="294"/>
      <c r="S97" s="294"/>
      <c r="T97" s="294"/>
      <c r="U97" s="294"/>
      <c r="V97" s="294"/>
      <c r="W97" s="294"/>
      <c r="X97" s="295"/>
      <c r="Y97" s="102"/>
      <c r="Z97" s="102"/>
      <c r="AA97" s="102"/>
      <c r="AB97" s="102"/>
      <c r="AC97" s="102"/>
      <c r="AD97" s="102"/>
      <c r="AE97" s="102"/>
      <c r="AF97" s="102"/>
      <c r="AG97" s="102"/>
      <c r="AH97" s="102"/>
      <c r="AI97" s="85"/>
      <c r="AJ97" s="85"/>
      <c r="AK97" s="85"/>
      <c r="AL97" s="85"/>
      <c r="AM97" s="24"/>
      <c r="AN97" s="24"/>
      <c r="AO97" s="24"/>
      <c r="AP97" s="24"/>
      <c r="AQ97" s="24"/>
      <c r="AR97" s="24"/>
    </row>
    <row r="98" spans="2:44" ht="21.6" customHeight="1" x14ac:dyDescent="0.25">
      <c r="B98" s="273"/>
      <c r="C98" s="274"/>
      <c r="D98" s="275"/>
      <c r="E98" s="278"/>
      <c r="F98" s="279"/>
      <c r="G98" s="105" t="s">
        <v>236</v>
      </c>
      <c r="H98" s="296" t="s">
        <v>237</v>
      </c>
      <c r="I98" s="297"/>
      <c r="J98" s="297"/>
      <c r="K98" s="297"/>
      <c r="L98" s="297"/>
      <c r="M98" s="297"/>
      <c r="N98" s="297"/>
      <c r="O98" s="298"/>
      <c r="P98" s="296" t="s">
        <v>238</v>
      </c>
      <c r="Q98" s="297"/>
      <c r="R98" s="297"/>
      <c r="S98" s="297"/>
      <c r="T98" s="297"/>
      <c r="U98" s="297"/>
      <c r="V98" s="297"/>
      <c r="W98" s="297"/>
      <c r="X98" s="298"/>
      <c r="Y98" s="271"/>
      <c r="Z98" s="271"/>
      <c r="AA98" s="271"/>
      <c r="AB98" s="271"/>
      <c r="AC98" s="271"/>
      <c r="AD98" s="271"/>
      <c r="AE98" s="271"/>
      <c r="AF98" s="271"/>
      <c r="AG98" s="271"/>
      <c r="AH98" s="271"/>
      <c r="AI98" s="104"/>
      <c r="AJ98" s="4"/>
    </row>
    <row r="99" spans="2:44" ht="82.2" customHeight="1" x14ac:dyDescent="0.25">
      <c r="B99" s="262"/>
      <c r="C99" s="263"/>
      <c r="D99" s="264"/>
      <c r="E99" s="105" t="s">
        <v>95</v>
      </c>
      <c r="F99" s="103" t="s">
        <v>96</v>
      </c>
      <c r="G99" s="103" t="s">
        <v>239</v>
      </c>
      <c r="H99" s="103" t="s">
        <v>240</v>
      </c>
      <c r="I99" s="103" t="s">
        <v>241</v>
      </c>
      <c r="J99" s="103" t="s">
        <v>242</v>
      </c>
      <c r="K99" s="196" t="s">
        <v>243</v>
      </c>
      <c r="L99" s="196" t="s">
        <v>244</v>
      </c>
      <c r="M99" s="196" t="s">
        <v>245</v>
      </c>
      <c r="N99" s="196" t="s">
        <v>246</v>
      </c>
      <c r="O99" s="196" t="s">
        <v>318</v>
      </c>
      <c r="P99" s="196" t="s">
        <v>247</v>
      </c>
      <c r="Q99" s="196" t="s">
        <v>248</v>
      </c>
      <c r="R99" s="196" t="s">
        <v>249</v>
      </c>
      <c r="S99" s="196" t="s">
        <v>250</v>
      </c>
      <c r="T99" s="196" t="s">
        <v>251</v>
      </c>
      <c r="U99" s="196" t="s">
        <v>252</v>
      </c>
      <c r="V99" s="196" t="s">
        <v>253</v>
      </c>
      <c r="W99" s="196" t="s">
        <v>254</v>
      </c>
      <c r="X99" s="196" t="s">
        <v>255</v>
      </c>
      <c r="Y99" s="271"/>
      <c r="Z99" s="271"/>
      <c r="AA99" s="271"/>
      <c r="AB99" s="271"/>
      <c r="AC99" s="271"/>
      <c r="AD99" s="271"/>
      <c r="AE99" s="271"/>
      <c r="AF99" s="271"/>
      <c r="AG99" s="271"/>
      <c r="AH99" s="271"/>
      <c r="AI99" s="104"/>
      <c r="AJ99" s="4"/>
    </row>
    <row r="100" spans="2:44" s="110" customFormat="1" ht="9" customHeight="1" x14ac:dyDescent="0.25">
      <c r="B100" s="84"/>
      <c r="C100" s="85"/>
      <c r="D100" s="77"/>
      <c r="E100" s="87"/>
      <c r="F100" s="4"/>
      <c r="G100" s="106"/>
      <c r="H100" s="4"/>
      <c r="I100" s="62"/>
      <c r="J100" s="4"/>
      <c r="K100" s="62"/>
      <c r="L100" s="87"/>
      <c r="M100" s="87"/>
      <c r="N100" s="107"/>
      <c r="O100" s="108" t="s">
        <v>99</v>
      </c>
      <c r="P100" s="108"/>
      <c r="Q100" s="118"/>
      <c r="R100" s="118"/>
      <c r="S100" s="197"/>
      <c r="T100" s="107"/>
      <c r="U100" s="109"/>
      <c r="V100" s="197"/>
      <c r="W100" s="197"/>
      <c r="X100" s="197"/>
      <c r="Y100" s="104"/>
      <c r="Z100" s="104"/>
      <c r="AA100" s="104"/>
      <c r="AB100" s="104"/>
      <c r="AC100" s="104"/>
      <c r="AD100" s="4"/>
      <c r="AE100" s="4"/>
      <c r="AF100" s="4"/>
      <c r="AG100" s="4"/>
      <c r="AH100" s="4"/>
      <c r="AI100" s="4"/>
      <c r="AJ100" s="4"/>
    </row>
    <row r="101" spans="2:44" x14ac:dyDescent="0.25">
      <c r="B101" s="71" t="s">
        <v>100</v>
      </c>
      <c r="C101" s="72"/>
      <c r="D101" s="73"/>
      <c r="E101" s="111">
        <f>E109+E116+E129+E149+E142+E103</f>
        <v>18</v>
      </c>
      <c r="F101" s="75">
        <f>F109+F116+F129+F142+F149+F177</f>
        <v>37</v>
      </c>
      <c r="G101" s="112">
        <f>G109+G116+G129+G142+G149+G177+G103</f>
        <v>2</v>
      </c>
      <c r="H101" s="112">
        <f>H109+H116+H129+H142+H149+H177+H103</f>
        <v>2</v>
      </c>
      <c r="I101" s="112">
        <f>I109+I116+I129+I142+I149+I177+I103</f>
        <v>1</v>
      </c>
      <c r="J101" s="112">
        <f>J109+J116+J129+J142+J149+J177+J103</f>
        <v>1</v>
      </c>
      <c r="K101" s="112">
        <f>K109+K116+K129+K142+K149+K177+K103</f>
        <v>7</v>
      </c>
      <c r="L101" s="112">
        <f t="shared" ref="L101:M101" si="0">L109+L116+L129+L142+L149+L177+L103</f>
        <v>2</v>
      </c>
      <c r="M101" s="112">
        <f t="shared" si="0"/>
        <v>1</v>
      </c>
      <c r="N101" s="112">
        <f>N109+N116+N129+N142+N149+N177+N103</f>
        <v>1</v>
      </c>
      <c r="O101" s="112">
        <f>O109+O116+O129+O142+O149+O177+O103</f>
        <v>10</v>
      </c>
      <c r="P101" s="198">
        <f>P109+P116+P129+P142+P149+P177+P103</f>
        <v>1</v>
      </c>
      <c r="Q101" s="112">
        <f t="shared" ref="Q101:R101" si="1">Q109+Q116+Q129+Q142+Q149+Q177+Q103</f>
        <v>1</v>
      </c>
      <c r="R101" s="112">
        <f t="shared" si="1"/>
        <v>1</v>
      </c>
      <c r="S101" s="199">
        <f>S109+S116+S129+S142+S149+S177+S103</f>
        <v>2</v>
      </c>
      <c r="T101" s="112">
        <f>T109+T116+T129+T142+T149+T177+T103</f>
        <v>1</v>
      </c>
      <c r="U101" s="112">
        <f>U109+U116+U129+U142+U149+U177+U103</f>
        <v>1</v>
      </c>
      <c r="V101" s="199">
        <f t="shared" ref="V101:W101" si="2">V109+V116+V129+V142+V149+V177+V103</f>
        <v>1</v>
      </c>
      <c r="W101" s="199">
        <f t="shared" si="2"/>
        <v>1</v>
      </c>
      <c r="X101" s="199">
        <f>X109+X116+X129+X142+X149+X177+X103</f>
        <v>1</v>
      </c>
      <c r="AD101" s="77"/>
      <c r="AE101" s="77"/>
      <c r="AF101" s="77"/>
      <c r="AG101" s="77"/>
      <c r="AH101" s="77"/>
      <c r="AI101" s="4"/>
      <c r="AJ101" s="4"/>
    </row>
    <row r="102" spans="2:44" s="110" customFormat="1" x14ac:dyDescent="0.25">
      <c r="B102" s="113" t="s">
        <v>99</v>
      </c>
      <c r="C102" s="114"/>
      <c r="D102" s="115"/>
      <c r="E102" s="116"/>
      <c r="F102" s="117"/>
      <c r="G102" s="106"/>
      <c r="H102" s="117"/>
      <c r="I102" s="118"/>
      <c r="J102" s="117"/>
      <c r="K102" s="118"/>
      <c r="L102" s="118"/>
      <c r="M102" s="118"/>
      <c r="N102" s="119"/>
      <c r="O102" s="120"/>
      <c r="P102" s="120"/>
      <c r="Q102" s="118"/>
      <c r="R102" s="118"/>
      <c r="S102" s="125"/>
      <c r="T102" s="119"/>
      <c r="U102" s="87"/>
      <c r="V102" s="125"/>
      <c r="W102" s="125"/>
      <c r="X102" s="125"/>
      <c r="Y102" s="4" t="s">
        <v>99</v>
      </c>
      <c r="Z102" s="4"/>
      <c r="AA102" s="4"/>
      <c r="AB102" s="4"/>
      <c r="AC102" s="4"/>
      <c r="AD102" s="4"/>
      <c r="AE102" s="4"/>
      <c r="AF102" s="4"/>
      <c r="AG102" s="4"/>
      <c r="AH102" s="4"/>
      <c r="AI102" s="4"/>
      <c r="AJ102" s="4"/>
    </row>
    <row r="103" spans="2:44" s="122" customFormat="1" hidden="1" x14ac:dyDescent="0.25">
      <c r="B103" s="80" t="s">
        <v>119</v>
      </c>
      <c r="C103" s="81"/>
      <c r="D103" s="82"/>
      <c r="E103" s="121"/>
      <c r="F103" s="77">
        <f>SUM(F104:F107)</f>
        <v>0</v>
      </c>
      <c r="G103" s="83">
        <f>SUM(G104:G107)</f>
        <v>0</v>
      </c>
      <c r="H103" s="77">
        <f t="shared" ref="H103:N103" si="3">SUM(H104:H107)</f>
        <v>0</v>
      </c>
      <c r="I103" s="83">
        <f t="shared" si="3"/>
        <v>0</v>
      </c>
      <c r="J103" s="77">
        <f t="shared" si="3"/>
        <v>0</v>
      </c>
      <c r="K103" s="83">
        <f t="shared" si="3"/>
        <v>0</v>
      </c>
      <c r="L103" s="83"/>
      <c r="M103" s="83"/>
      <c r="N103" s="83">
        <f t="shared" si="3"/>
        <v>0</v>
      </c>
      <c r="O103" s="120"/>
      <c r="P103" s="120"/>
      <c r="Q103" s="83"/>
      <c r="R103" s="83"/>
      <c r="S103" s="125"/>
      <c r="T103" s="83">
        <f t="shared" ref="T103" si="4">SUM(T104:T107)</f>
        <v>0</v>
      </c>
      <c r="U103" s="87"/>
      <c r="V103" s="125"/>
      <c r="W103" s="125"/>
      <c r="X103" s="125"/>
      <c r="Y103" s="4"/>
      <c r="Z103" s="4"/>
      <c r="AA103" s="4"/>
      <c r="AB103" s="4"/>
      <c r="AC103" s="4"/>
      <c r="AD103" s="77"/>
      <c r="AE103" s="77"/>
      <c r="AF103" s="77"/>
      <c r="AG103" s="77"/>
      <c r="AH103" s="77"/>
      <c r="AI103" s="77"/>
      <c r="AJ103" s="77"/>
    </row>
    <row r="104" spans="2:44" ht="13.2" hidden="1" customHeight="1" x14ac:dyDescent="0.25">
      <c r="B104" s="123" t="s">
        <v>120</v>
      </c>
      <c r="C104" s="24"/>
      <c r="D104" s="124"/>
      <c r="E104" s="125"/>
      <c r="F104" s="126">
        <f>SUM(G104:N104)</f>
        <v>0</v>
      </c>
      <c r="G104" s="127"/>
      <c r="H104" s="128"/>
      <c r="I104" s="129"/>
      <c r="J104" s="128"/>
      <c r="K104" s="129"/>
      <c r="L104" s="129"/>
      <c r="M104" s="129"/>
      <c r="N104" s="129"/>
      <c r="O104" s="120"/>
      <c r="P104" s="120"/>
      <c r="Q104" s="129"/>
      <c r="R104" s="129"/>
      <c r="S104" s="125"/>
      <c r="T104" s="129"/>
      <c r="U104" s="87"/>
      <c r="V104" s="125"/>
      <c r="W104" s="125"/>
      <c r="X104" s="125"/>
      <c r="AE104" s="4"/>
      <c r="AF104" s="4"/>
      <c r="AG104" s="4"/>
      <c r="AH104" s="4"/>
      <c r="AI104" s="4"/>
      <c r="AJ104" s="4"/>
    </row>
    <row r="105" spans="2:44" ht="13.2" hidden="1" customHeight="1" x14ac:dyDescent="0.25">
      <c r="B105" s="123" t="s">
        <v>121</v>
      </c>
      <c r="C105" s="24"/>
      <c r="D105" s="124"/>
      <c r="E105" s="125"/>
      <c r="F105" s="130">
        <f>SUM(G105:N105)</f>
        <v>0</v>
      </c>
      <c r="G105" s="131"/>
      <c r="H105" s="132"/>
      <c r="I105" s="133"/>
      <c r="J105" s="132"/>
      <c r="K105" s="133"/>
      <c r="L105" s="133"/>
      <c r="M105" s="133"/>
      <c r="N105" s="133"/>
      <c r="O105" s="120"/>
      <c r="P105" s="120"/>
      <c r="Q105" s="133"/>
      <c r="R105" s="133"/>
      <c r="S105" s="125"/>
      <c r="T105" s="133"/>
      <c r="U105" s="87"/>
      <c r="V105" s="125"/>
      <c r="W105" s="125"/>
      <c r="X105" s="125"/>
      <c r="AE105" s="4"/>
      <c r="AF105" s="4"/>
      <c r="AG105" s="4"/>
      <c r="AH105" s="4"/>
      <c r="AI105" s="4"/>
      <c r="AJ105" s="4"/>
    </row>
    <row r="106" spans="2:44" ht="13.2" hidden="1" customHeight="1" x14ac:dyDescent="0.25">
      <c r="B106" s="123" t="s">
        <v>122</v>
      </c>
      <c r="C106" s="24"/>
      <c r="D106" s="124"/>
      <c r="E106" s="125"/>
      <c r="F106" s="126">
        <f>SUM(G106:N106)</f>
        <v>0</v>
      </c>
      <c r="G106" s="129"/>
      <c r="H106" s="128"/>
      <c r="I106" s="129"/>
      <c r="J106" s="128"/>
      <c r="K106" s="129"/>
      <c r="L106" s="129"/>
      <c r="M106" s="129"/>
      <c r="N106" s="129"/>
      <c r="O106" s="120"/>
      <c r="P106" s="120"/>
      <c r="Q106" s="129"/>
      <c r="R106" s="129"/>
      <c r="S106" s="125"/>
      <c r="T106" s="129"/>
      <c r="U106" s="87"/>
      <c r="V106" s="125"/>
      <c r="W106" s="125"/>
      <c r="X106" s="125"/>
      <c r="AE106" s="4"/>
      <c r="AF106" s="4"/>
      <c r="AG106" s="4"/>
      <c r="AH106" s="4"/>
      <c r="AI106" s="4"/>
      <c r="AJ106" s="4"/>
    </row>
    <row r="107" spans="2:44" ht="13.2" hidden="1" customHeight="1" x14ac:dyDescent="0.25">
      <c r="B107" s="123" t="s">
        <v>123</v>
      </c>
      <c r="C107" s="24"/>
      <c r="D107" s="124"/>
      <c r="E107" s="125"/>
      <c r="F107" s="187">
        <f>SUM(G107:N107)</f>
        <v>0</v>
      </c>
      <c r="G107" s="200"/>
      <c r="H107" s="201"/>
      <c r="I107" s="188"/>
      <c r="J107" s="201"/>
      <c r="K107" s="188"/>
      <c r="L107" s="188"/>
      <c r="M107" s="188"/>
      <c r="N107" s="188"/>
      <c r="O107" s="187"/>
      <c r="P107" s="187" t="s">
        <v>99</v>
      </c>
      <c r="Q107" s="188"/>
      <c r="R107" s="188"/>
      <c r="S107" s="189"/>
      <c r="T107" s="188"/>
      <c r="U107" s="188"/>
      <c r="V107" s="189"/>
      <c r="W107" s="189"/>
      <c r="X107" s="189"/>
      <c r="AE107" s="4"/>
      <c r="AF107" s="4"/>
      <c r="AG107" s="4"/>
      <c r="AH107" s="4"/>
      <c r="AI107" s="4"/>
      <c r="AJ107" s="4"/>
    </row>
    <row r="108" spans="2:44" s="110" customFormat="1" ht="13.2" hidden="1" customHeight="1" x14ac:dyDescent="0.25">
      <c r="B108" s="84" t="s">
        <v>99</v>
      </c>
      <c r="C108" s="85"/>
      <c r="D108" s="82"/>
      <c r="E108" s="125"/>
      <c r="F108" s="4"/>
      <c r="G108" s="138"/>
      <c r="H108" s="4"/>
      <c r="I108" s="87"/>
      <c r="J108" s="4"/>
      <c r="K108" s="87"/>
      <c r="L108" s="87"/>
      <c r="M108" s="87"/>
      <c r="N108" s="87"/>
      <c r="O108" s="120"/>
      <c r="P108" s="120"/>
      <c r="Q108" s="87"/>
      <c r="R108" s="87"/>
      <c r="S108" s="125"/>
      <c r="T108" s="87"/>
      <c r="U108" s="87"/>
      <c r="V108" s="125"/>
      <c r="W108" s="125"/>
      <c r="X108" s="125"/>
      <c r="Y108" s="4"/>
      <c r="Z108" s="4"/>
      <c r="AA108" s="4"/>
      <c r="AB108" s="4"/>
      <c r="AC108" s="4"/>
      <c r="AD108" s="4"/>
      <c r="AE108" s="4"/>
      <c r="AF108" s="4"/>
      <c r="AG108" s="4"/>
      <c r="AH108" s="4"/>
      <c r="AI108" s="4"/>
      <c r="AJ108" s="4"/>
    </row>
    <row r="109" spans="2:44" s="122" customFormat="1" x14ac:dyDescent="0.25">
      <c r="B109" s="80" t="s">
        <v>124</v>
      </c>
      <c r="C109" s="81"/>
      <c r="D109" s="82"/>
      <c r="E109" s="121">
        <v>1</v>
      </c>
      <c r="F109" s="77">
        <f>SUM(F110:F114)</f>
        <v>3</v>
      </c>
      <c r="G109" s="145">
        <f>SUM(G110:G114)</f>
        <v>0</v>
      </c>
      <c r="H109" s="77">
        <f>SUM(H110:H114)</f>
        <v>1</v>
      </c>
      <c r="I109" s="83">
        <f t="shared" ref="I109:X109" si="5">SUM(I110:I114)</f>
        <v>1</v>
      </c>
      <c r="J109" s="77">
        <f t="shared" si="5"/>
        <v>1</v>
      </c>
      <c r="K109" s="83">
        <f t="shared" si="5"/>
        <v>0</v>
      </c>
      <c r="L109" s="83">
        <f t="shared" si="5"/>
        <v>0</v>
      </c>
      <c r="M109" s="83">
        <f t="shared" si="5"/>
        <v>0</v>
      </c>
      <c r="N109" s="83">
        <f t="shared" si="5"/>
        <v>0</v>
      </c>
      <c r="O109" s="83">
        <f t="shared" si="5"/>
        <v>0</v>
      </c>
      <c r="P109" s="83">
        <f t="shared" si="5"/>
        <v>0</v>
      </c>
      <c r="Q109" s="83">
        <f t="shared" si="5"/>
        <v>0</v>
      </c>
      <c r="R109" s="83">
        <f t="shared" si="5"/>
        <v>0</v>
      </c>
      <c r="S109" s="83">
        <f t="shared" si="5"/>
        <v>0</v>
      </c>
      <c r="T109" s="83">
        <f t="shared" si="5"/>
        <v>0</v>
      </c>
      <c r="U109" s="83">
        <f t="shared" si="5"/>
        <v>0</v>
      </c>
      <c r="V109" s="82">
        <f t="shared" si="5"/>
        <v>0</v>
      </c>
      <c r="W109" s="82">
        <f t="shared" si="5"/>
        <v>0</v>
      </c>
      <c r="X109" s="82">
        <f t="shared" si="5"/>
        <v>0</v>
      </c>
      <c r="Y109" s="4"/>
      <c r="Z109" s="4"/>
      <c r="AA109" s="4"/>
      <c r="AB109" s="4"/>
      <c r="AC109" s="4"/>
      <c r="AD109" s="77"/>
      <c r="AE109" s="77"/>
      <c r="AF109" s="77"/>
      <c r="AG109" s="77"/>
      <c r="AH109" s="77"/>
      <c r="AI109" s="77"/>
      <c r="AJ109" s="77"/>
    </row>
    <row r="110" spans="2:44" s="122" customFormat="1" ht="13.2" hidden="1" customHeight="1" x14ac:dyDescent="0.25">
      <c r="B110" s="84" t="s">
        <v>125</v>
      </c>
      <c r="C110" s="81"/>
      <c r="D110" s="82"/>
      <c r="E110" s="82"/>
      <c r="F110" s="126">
        <f>SUM(G110:I110)</f>
        <v>0</v>
      </c>
      <c r="G110" s="129"/>
      <c r="H110" s="139"/>
      <c r="I110" s="140"/>
      <c r="J110" s="139"/>
      <c r="K110" s="140"/>
      <c r="L110" s="140"/>
      <c r="M110" s="140"/>
      <c r="N110" s="140"/>
      <c r="O110" s="120"/>
      <c r="P110" s="120"/>
      <c r="Q110" s="140"/>
      <c r="R110" s="140"/>
      <c r="S110" s="125"/>
      <c r="T110" s="140"/>
      <c r="U110" s="87"/>
      <c r="V110" s="125"/>
      <c r="W110" s="125"/>
      <c r="X110" s="125"/>
      <c r="Y110" s="4"/>
      <c r="Z110" s="4"/>
      <c r="AA110" s="4"/>
      <c r="AB110" s="4"/>
      <c r="AC110" s="4"/>
      <c r="AD110" s="77"/>
      <c r="AE110" s="77"/>
      <c r="AF110" s="77"/>
      <c r="AG110" s="77"/>
      <c r="AH110" s="77"/>
      <c r="AI110" s="77"/>
      <c r="AJ110" s="77"/>
    </row>
    <row r="111" spans="2:44" s="122" customFormat="1" ht="13.2" hidden="1" customHeight="1" x14ac:dyDescent="0.25">
      <c r="B111" s="84" t="s">
        <v>126</v>
      </c>
      <c r="C111" s="81"/>
      <c r="D111" s="82"/>
      <c r="E111" s="82"/>
      <c r="F111" s="130">
        <f>SUM(G111:N111)</f>
        <v>0</v>
      </c>
      <c r="G111" s="133"/>
      <c r="H111" s="141"/>
      <c r="I111" s="142"/>
      <c r="J111" s="141"/>
      <c r="K111" s="142"/>
      <c r="L111" s="142"/>
      <c r="M111" s="142"/>
      <c r="N111" s="142"/>
      <c r="O111" s="120"/>
      <c r="P111" s="120"/>
      <c r="Q111" s="142"/>
      <c r="R111" s="142"/>
      <c r="S111" s="125"/>
      <c r="T111" s="142"/>
      <c r="U111" s="87"/>
      <c r="V111" s="125"/>
      <c r="W111" s="125"/>
      <c r="X111" s="125"/>
      <c r="Y111" s="4"/>
      <c r="Z111" s="4"/>
      <c r="AA111" s="4"/>
      <c r="AB111" s="4"/>
      <c r="AC111" s="4"/>
      <c r="AD111" s="77"/>
      <c r="AE111" s="77"/>
      <c r="AF111" s="77"/>
      <c r="AG111" s="77"/>
      <c r="AH111" s="77"/>
      <c r="AI111" s="77"/>
      <c r="AJ111" s="77"/>
    </row>
    <row r="112" spans="2:44" s="122" customFormat="1" ht="13.2" hidden="1" customHeight="1" x14ac:dyDescent="0.25">
      <c r="B112" s="84" t="s">
        <v>127</v>
      </c>
      <c r="C112" s="81"/>
      <c r="D112" s="82"/>
      <c r="E112" s="82"/>
      <c r="F112" s="130">
        <f>SUM(G112:N112)</f>
        <v>0</v>
      </c>
      <c r="G112" s="133"/>
      <c r="H112" s="132"/>
      <c r="I112" s="142"/>
      <c r="J112" s="141"/>
      <c r="K112" s="142"/>
      <c r="L112" s="142"/>
      <c r="M112" s="142"/>
      <c r="N112" s="133"/>
      <c r="O112" s="120"/>
      <c r="P112" s="120"/>
      <c r="Q112" s="142"/>
      <c r="R112" s="142"/>
      <c r="S112" s="125"/>
      <c r="T112" s="133"/>
      <c r="U112" s="87"/>
      <c r="V112" s="125"/>
      <c r="W112" s="125"/>
      <c r="X112" s="125"/>
      <c r="Y112" s="4"/>
      <c r="Z112" s="4"/>
      <c r="AA112" s="4"/>
      <c r="AB112" s="4"/>
      <c r="AC112" s="4"/>
      <c r="AD112" s="77"/>
      <c r="AE112" s="77"/>
      <c r="AF112" s="77"/>
      <c r="AG112" s="77"/>
      <c r="AH112" s="77"/>
      <c r="AI112" s="77"/>
      <c r="AJ112" s="77"/>
    </row>
    <row r="113" spans="2:36" ht="13.2" customHeight="1" x14ac:dyDescent="0.25">
      <c r="B113" s="84" t="s">
        <v>127</v>
      </c>
      <c r="C113" s="85"/>
      <c r="D113" s="86"/>
      <c r="E113" s="125"/>
      <c r="F113" s="148">
        <f>SUM(G113:N113)</f>
        <v>3</v>
      </c>
      <c r="G113" s="89"/>
      <c r="H113" s="88">
        <v>1</v>
      </c>
      <c r="I113" s="89">
        <v>1</v>
      </c>
      <c r="J113" s="88">
        <v>1</v>
      </c>
      <c r="K113" s="89"/>
      <c r="L113" s="89"/>
      <c r="M113" s="89"/>
      <c r="N113" s="89"/>
      <c r="O113" s="148"/>
      <c r="P113" s="148"/>
      <c r="Q113" s="89"/>
      <c r="R113" s="89"/>
      <c r="S113" s="90"/>
      <c r="T113" s="89"/>
      <c r="U113" s="89"/>
      <c r="V113" s="90"/>
      <c r="W113" s="90"/>
      <c r="X113" s="90"/>
      <c r="AE113" s="4"/>
      <c r="AF113" s="4"/>
      <c r="AG113" s="4"/>
      <c r="AH113" s="4"/>
      <c r="AI113" s="4"/>
      <c r="AJ113" s="4"/>
    </row>
    <row r="114" spans="2:36" s="110" customFormat="1" ht="13.2" hidden="1" customHeight="1" x14ac:dyDescent="0.25">
      <c r="B114" s="84" t="s">
        <v>128</v>
      </c>
      <c r="C114" s="85"/>
      <c r="D114" s="86"/>
      <c r="E114" s="125" t="s">
        <v>99</v>
      </c>
      <c r="F114" s="134">
        <f>SUM(G114:N114)</f>
        <v>0</v>
      </c>
      <c r="G114" s="135"/>
      <c r="H114" s="136"/>
      <c r="I114" s="137"/>
      <c r="J114" s="136"/>
      <c r="K114" s="137"/>
      <c r="L114" s="137"/>
      <c r="M114" s="137"/>
      <c r="N114" s="137"/>
      <c r="O114" s="120"/>
      <c r="P114" s="120"/>
      <c r="Q114" s="137"/>
      <c r="R114" s="137"/>
      <c r="S114" s="125"/>
      <c r="T114" s="137"/>
      <c r="U114" s="87"/>
      <c r="V114" s="125"/>
      <c r="W114" s="125"/>
      <c r="X114" s="125"/>
      <c r="Y114" s="4"/>
      <c r="Z114" s="4"/>
      <c r="AA114" s="4"/>
      <c r="AB114" s="4"/>
      <c r="AC114" s="4"/>
      <c r="AD114" s="4"/>
      <c r="AE114" s="4"/>
      <c r="AF114" s="4"/>
      <c r="AG114" s="4"/>
      <c r="AH114" s="4"/>
      <c r="AI114" s="4"/>
      <c r="AJ114" s="4"/>
    </row>
    <row r="115" spans="2:36" s="110" customFormat="1" x14ac:dyDescent="0.25">
      <c r="B115" s="84"/>
      <c r="C115" s="85"/>
      <c r="D115" s="86"/>
      <c r="E115" s="125"/>
      <c r="F115" s="4"/>
      <c r="G115" s="138"/>
      <c r="H115" s="4"/>
      <c r="I115" s="87"/>
      <c r="J115" s="4"/>
      <c r="K115" s="87"/>
      <c r="L115" s="87"/>
      <c r="M115" s="87"/>
      <c r="N115" s="138"/>
      <c r="O115" s="120"/>
      <c r="P115" s="120" t="s">
        <v>99</v>
      </c>
      <c r="Q115" s="87"/>
      <c r="R115" s="87"/>
      <c r="S115" s="125"/>
      <c r="T115" s="138"/>
      <c r="U115" s="87"/>
      <c r="V115" s="125"/>
      <c r="W115" s="125"/>
      <c r="X115" s="125"/>
      <c r="Y115" s="4"/>
      <c r="Z115" s="4"/>
      <c r="AA115" s="4"/>
      <c r="AB115" s="4"/>
      <c r="AC115" s="4"/>
      <c r="AD115" s="4"/>
      <c r="AE115" s="4"/>
      <c r="AF115" s="4"/>
      <c r="AG115" s="4"/>
      <c r="AH115" s="4"/>
      <c r="AI115" s="4"/>
      <c r="AJ115" s="4"/>
    </row>
    <row r="116" spans="2:36" s="122" customFormat="1" x14ac:dyDescent="0.25">
      <c r="B116" s="80" t="s">
        <v>129</v>
      </c>
      <c r="C116" s="81"/>
      <c r="D116" s="82"/>
      <c r="E116" s="82">
        <v>4</v>
      </c>
      <c r="F116" s="77">
        <f t="shared" ref="F116:R116" si="6">SUM(F117:F127)</f>
        <v>8</v>
      </c>
      <c r="G116" s="145">
        <f t="shared" si="6"/>
        <v>1</v>
      </c>
      <c r="H116" s="77">
        <f t="shared" si="6"/>
        <v>0</v>
      </c>
      <c r="I116" s="145">
        <f t="shared" si="6"/>
        <v>0</v>
      </c>
      <c r="J116" s="146">
        <f t="shared" si="6"/>
        <v>0</v>
      </c>
      <c r="K116" s="145">
        <f t="shared" si="6"/>
        <v>1</v>
      </c>
      <c r="L116" s="145">
        <f t="shared" si="6"/>
        <v>0</v>
      </c>
      <c r="M116" s="145">
        <f t="shared" si="6"/>
        <v>0</v>
      </c>
      <c r="N116" s="145">
        <f t="shared" si="6"/>
        <v>0</v>
      </c>
      <c r="O116" s="145">
        <f t="shared" si="6"/>
        <v>3</v>
      </c>
      <c r="P116" s="202">
        <f t="shared" si="6"/>
        <v>1</v>
      </c>
      <c r="Q116" s="145">
        <f t="shared" si="6"/>
        <v>0</v>
      </c>
      <c r="R116" s="145">
        <f t="shared" si="6"/>
        <v>0</v>
      </c>
      <c r="S116" s="203">
        <f>SUM(S117:S127)</f>
        <v>0</v>
      </c>
      <c r="T116" s="145">
        <f>SUM(T117:T127)</f>
        <v>1</v>
      </c>
      <c r="U116" s="145">
        <f>SUM(U117:U127)</f>
        <v>1</v>
      </c>
      <c r="V116" s="203">
        <f t="shared" ref="V116:W116" si="7">SUM(V117:V127)</f>
        <v>0</v>
      </c>
      <c r="W116" s="203">
        <f t="shared" si="7"/>
        <v>0</v>
      </c>
      <c r="X116" s="203">
        <f>SUM(X117:X127)</f>
        <v>0</v>
      </c>
      <c r="Y116" s="4"/>
      <c r="Z116" s="4"/>
      <c r="AA116" s="4"/>
      <c r="AB116" s="4"/>
      <c r="AC116" s="4"/>
      <c r="AD116" s="77"/>
      <c r="AE116" s="77"/>
      <c r="AF116" s="77"/>
      <c r="AG116" s="77"/>
      <c r="AH116" s="77"/>
      <c r="AI116" s="77"/>
      <c r="AJ116" s="77"/>
    </row>
    <row r="117" spans="2:36" s="110" customFormat="1" hidden="1" x14ac:dyDescent="0.25">
      <c r="B117" s="84" t="s">
        <v>130</v>
      </c>
      <c r="C117" s="85"/>
      <c r="D117" s="86"/>
      <c r="E117" s="4"/>
      <c r="F117" s="129">
        <f t="shared" ref="F117:F127" si="8">SUM(G117:N117)</f>
        <v>0</v>
      </c>
      <c r="G117" s="129"/>
      <c r="H117" s="128"/>
      <c r="I117" s="129"/>
      <c r="J117" s="128"/>
      <c r="K117" s="129"/>
      <c r="L117" s="129"/>
      <c r="M117" s="129"/>
      <c r="N117" s="129"/>
      <c r="O117" s="120"/>
      <c r="P117" s="120"/>
      <c r="Q117" s="129"/>
      <c r="R117" s="129"/>
      <c r="S117" s="125"/>
      <c r="T117" s="129"/>
      <c r="U117" s="87"/>
      <c r="V117" s="125"/>
      <c r="W117" s="125"/>
      <c r="X117" s="125"/>
      <c r="Y117" s="4"/>
      <c r="Z117" s="4"/>
      <c r="AA117" s="4"/>
      <c r="AB117" s="4"/>
      <c r="AC117" s="4"/>
      <c r="AD117" s="4"/>
      <c r="AE117" s="4"/>
      <c r="AF117" s="4"/>
      <c r="AG117" s="4"/>
      <c r="AH117" s="4"/>
      <c r="AI117" s="4"/>
      <c r="AJ117" s="4"/>
    </row>
    <row r="118" spans="2:36" s="110" customFormat="1" hidden="1" x14ac:dyDescent="0.25">
      <c r="B118" s="84" t="s">
        <v>131</v>
      </c>
      <c r="C118" s="85"/>
      <c r="D118" s="86"/>
      <c r="E118" s="4"/>
      <c r="F118" s="126">
        <f t="shared" si="8"/>
        <v>0</v>
      </c>
      <c r="G118" s="129"/>
      <c r="H118" s="128"/>
      <c r="I118" s="129"/>
      <c r="J118" s="128"/>
      <c r="K118" s="129"/>
      <c r="L118" s="128"/>
      <c r="M118" s="129"/>
      <c r="N118" s="128"/>
      <c r="O118" s="129"/>
      <c r="P118" s="128"/>
      <c r="Q118" s="129"/>
      <c r="R118" s="129"/>
      <c r="S118" s="204"/>
      <c r="T118" s="128"/>
      <c r="U118" s="129"/>
      <c r="V118" s="204"/>
      <c r="W118" s="204"/>
      <c r="X118" s="204"/>
      <c r="Y118" s="4"/>
      <c r="Z118" s="4"/>
      <c r="AA118" s="4"/>
      <c r="AB118" s="4"/>
      <c r="AC118" s="4"/>
      <c r="AD118" s="4"/>
      <c r="AE118" s="4"/>
      <c r="AF118" s="4"/>
      <c r="AG118" s="4"/>
      <c r="AH118" s="4"/>
      <c r="AI118" s="4"/>
      <c r="AJ118" s="4"/>
    </row>
    <row r="119" spans="2:36" s="110" customFormat="1" x14ac:dyDescent="0.25">
      <c r="B119" s="84" t="s">
        <v>256</v>
      </c>
      <c r="C119" s="85"/>
      <c r="D119" s="86"/>
      <c r="E119" s="4"/>
      <c r="F119" s="126">
        <f>SUM(G119:X119)</f>
        <v>2</v>
      </c>
      <c r="G119" s="129"/>
      <c r="H119" s="128"/>
      <c r="I119" s="129"/>
      <c r="J119" s="128"/>
      <c r="K119" s="129">
        <v>1</v>
      </c>
      <c r="L119" s="128"/>
      <c r="M119" s="129"/>
      <c r="N119" s="128"/>
      <c r="O119" s="129">
        <v>1</v>
      </c>
      <c r="P119" s="128"/>
      <c r="Q119" s="129"/>
      <c r="R119" s="129"/>
      <c r="S119" s="204"/>
      <c r="T119" s="128"/>
      <c r="U119" s="129"/>
      <c r="V119" s="204"/>
      <c r="W119" s="204"/>
      <c r="X119" s="204"/>
      <c r="Y119" s="4"/>
      <c r="Z119" s="4"/>
      <c r="AA119" s="4"/>
      <c r="AB119" s="4"/>
      <c r="AC119" s="4"/>
      <c r="AD119" s="4"/>
      <c r="AE119" s="4"/>
      <c r="AF119" s="4"/>
      <c r="AG119" s="4"/>
      <c r="AH119" s="4"/>
      <c r="AI119" s="4"/>
      <c r="AJ119" s="4"/>
    </row>
    <row r="120" spans="2:36" s="110" customFormat="1" ht="13.2" customHeight="1" x14ac:dyDescent="0.25">
      <c r="B120" s="84" t="s">
        <v>257</v>
      </c>
      <c r="C120" s="85"/>
      <c r="D120" s="86"/>
      <c r="E120" s="4"/>
      <c r="F120" s="130">
        <f>SUM(G120:X120)</f>
        <v>2</v>
      </c>
      <c r="G120" s="133">
        <v>1</v>
      </c>
      <c r="H120" s="132"/>
      <c r="I120" s="133"/>
      <c r="J120" s="132"/>
      <c r="K120" s="133"/>
      <c r="L120" s="132"/>
      <c r="M120" s="133"/>
      <c r="N120" s="132"/>
      <c r="O120" s="133">
        <v>1</v>
      </c>
      <c r="P120" s="132"/>
      <c r="Q120" s="133"/>
      <c r="R120" s="133"/>
      <c r="S120" s="205"/>
      <c r="T120" s="132"/>
      <c r="U120" s="133"/>
      <c r="V120" s="205"/>
      <c r="W120" s="205"/>
      <c r="X120" s="205"/>
      <c r="Y120" s="4"/>
      <c r="Z120" s="4"/>
      <c r="AA120" s="4"/>
      <c r="AB120" s="4"/>
      <c r="AC120" s="4"/>
      <c r="AD120" s="4"/>
      <c r="AE120" s="4"/>
      <c r="AF120" s="4"/>
      <c r="AG120" s="4"/>
      <c r="AH120" s="4"/>
      <c r="AI120" s="4"/>
      <c r="AJ120" s="4"/>
    </row>
    <row r="121" spans="2:36" s="110" customFormat="1" ht="13.2" customHeight="1" x14ac:dyDescent="0.25">
      <c r="B121" s="84" t="s">
        <v>258</v>
      </c>
      <c r="C121" s="85"/>
      <c r="D121" s="86"/>
      <c r="E121" s="4"/>
      <c r="F121" s="130">
        <f t="shared" ref="F121:F126" si="9">SUM(G121:X121)</f>
        <v>3</v>
      </c>
      <c r="G121" s="133"/>
      <c r="H121" s="132"/>
      <c r="I121" s="133"/>
      <c r="J121" s="132"/>
      <c r="K121" s="133"/>
      <c r="L121" s="132"/>
      <c r="M121" s="133"/>
      <c r="N121" s="132"/>
      <c r="O121" s="133">
        <v>1</v>
      </c>
      <c r="P121" s="132">
        <v>1</v>
      </c>
      <c r="Q121" s="133"/>
      <c r="R121" s="133"/>
      <c r="S121" s="205"/>
      <c r="T121" s="132">
        <v>1</v>
      </c>
      <c r="U121" s="133"/>
      <c r="V121" s="205"/>
      <c r="W121" s="205"/>
      <c r="X121" s="205"/>
      <c r="Y121" s="4"/>
      <c r="Z121" s="4"/>
      <c r="AA121" s="4"/>
      <c r="AB121" s="4"/>
      <c r="AC121" s="4"/>
      <c r="AD121" s="4"/>
      <c r="AE121" s="4"/>
      <c r="AF121" s="4"/>
      <c r="AG121" s="4"/>
      <c r="AH121" s="4"/>
      <c r="AI121" s="4"/>
      <c r="AJ121" s="4"/>
    </row>
    <row r="122" spans="2:36" s="110" customFormat="1" x14ac:dyDescent="0.25">
      <c r="B122" s="84" t="s">
        <v>134</v>
      </c>
      <c r="C122" s="85"/>
      <c r="D122" s="86"/>
      <c r="E122" s="4"/>
      <c r="F122" s="134">
        <f t="shared" si="9"/>
        <v>1</v>
      </c>
      <c r="G122" s="137"/>
      <c r="H122" s="136"/>
      <c r="I122" s="137"/>
      <c r="J122" s="136"/>
      <c r="K122" s="137"/>
      <c r="L122" s="136"/>
      <c r="M122" s="137"/>
      <c r="N122" s="136"/>
      <c r="O122" s="137"/>
      <c r="P122" s="136"/>
      <c r="Q122" s="137"/>
      <c r="R122" s="137"/>
      <c r="S122" s="162"/>
      <c r="T122" s="136"/>
      <c r="U122" s="137">
        <v>1</v>
      </c>
      <c r="V122" s="162"/>
      <c r="W122" s="162"/>
      <c r="X122" s="162"/>
      <c r="Y122" s="4"/>
      <c r="Z122" s="4"/>
      <c r="AA122" s="4"/>
      <c r="AB122" s="4"/>
      <c r="AC122" s="4"/>
      <c r="AD122" s="4"/>
      <c r="AE122" s="4"/>
      <c r="AF122" s="4"/>
      <c r="AG122" s="4"/>
      <c r="AH122" s="4"/>
      <c r="AI122" s="4"/>
      <c r="AJ122" s="4"/>
    </row>
    <row r="123" spans="2:36" s="110" customFormat="1" hidden="1" x14ac:dyDescent="0.25">
      <c r="B123" s="84" t="s">
        <v>135</v>
      </c>
      <c r="C123" s="85" t="s">
        <v>99</v>
      </c>
      <c r="D123" s="86"/>
      <c r="E123" s="4"/>
      <c r="F123" s="130">
        <f t="shared" si="9"/>
        <v>0</v>
      </c>
      <c r="G123" s="133"/>
      <c r="H123" s="132"/>
      <c r="I123" s="133"/>
      <c r="J123" s="132"/>
      <c r="K123" s="133"/>
      <c r="L123" s="132"/>
      <c r="M123" s="133"/>
      <c r="N123" s="132"/>
      <c r="O123" s="133"/>
      <c r="P123" s="132"/>
      <c r="Q123" s="133"/>
      <c r="R123" s="133"/>
      <c r="S123" s="205"/>
      <c r="T123" s="132"/>
      <c r="U123" s="133"/>
      <c r="V123" s="205"/>
      <c r="W123" s="205"/>
      <c r="X123" s="205"/>
      <c r="Y123" s="4"/>
      <c r="Z123" s="4"/>
      <c r="AA123" s="4"/>
      <c r="AB123" s="4"/>
      <c r="AC123" s="4"/>
      <c r="AD123" s="4"/>
      <c r="AE123" s="4"/>
      <c r="AF123" s="4"/>
      <c r="AG123" s="4"/>
      <c r="AH123" s="4"/>
      <c r="AI123" s="4"/>
      <c r="AJ123" s="4"/>
    </row>
    <row r="124" spans="2:36" s="110" customFormat="1" hidden="1" x14ac:dyDescent="0.25">
      <c r="B124" s="84" t="s">
        <v>136</v>
      </c>
      <c r="C124" s="85"/>
      <c r="D124" s="86"/>
      <c r="E124" s="4"/>
      <c r="F124" s="130">
        <f t="shared" si="9"/>
        <v>0</v>
      </c>
      <c r="G124" s="133"/>
      <c r="H124" s="132"/>
      <c r="I124" s="133"/>
      <c r="J124" s="132"/>
      <c r="K124" s="133"/>
      <c r="L124" s="132"/>
      <c r="M124" s="133"/>
      <c r="N124" s="132"/>
      <c r="O124" s="133"/>
      <c r="P124" s="132"/>
      <c r="Q124" s="133"/>
      <c r="R124" s="133"/>
      <c r="S124" s="205"/>
      <c r="T124" s="132"/>
      <c r="U124" s="133"/>
      <c r="V124" s="205"/>
      <c r="W124" s="205"/>
      <c r="X124" s="205"/>
      <c r="Y124" s="4"/>
      <c r="Z124" s="4"/>
      <c r="AA124" s="4"/>
      <c r="AB124" s="4"/>
      <c r="AC124" s="4"/>
      <c r="AD124" s="4"/>
      <c r="AE124" s="4"/>
      <c r="AF124" s="4"/>
      <c r="AG124" s="4"/>
      <c r="AH124" s="4"/>
      <c r="AI124" s="4"/>
      <c r="AJ124" s="4"/>
    </row>
    <row r="125" spans="2:36" s="110" customFormat="1" ht="13.2" hidden="1" customHeight="1" x14ac:dyDescent="0.25">
      <c r="B125" s="84" t="s">
        <v>137</v>
      </c>
      <c r="C125" s="85"/>
      <c r="D125" s="86"/>
      <c r="E125" s="4"/>
      <c r="F125" s="130">
        <f t="shared" si="9"/>
        <v>0</v>
      </c>
      <c r="G125" s="133"/>
      <c r="H125" s="132"/>
      <c r="I125" s="133"/>
      <c r="J125" s="132"/>
      <c r="K125" s="133"/>
      <c r="L125" s="132"/>
      <c r="M125" s="133"/>
      <c r="N125" s="132"/>
      <c r="O125" s="133"/>
      <c r="P125" s="132"/>
      <c r="Q125" s="133"/>
      <c r="R125" s="133"/>
      <c r="S125" s="205"/>
      <c r="T125" s="132"/>
      <c r="U125" s="133"/>
      <c r="V125" s="205"/>
      <c r="W125" s="205"/>
      <c r="X125" s="205"/>
      <c r="Y125" s="4"/>
      <c r="Z125" s="4"/>
      <c r="AA125" s="4"/>
      <c r="AB125" s="4"/>
      <c r="AC125" s="4"/>
      <c r="AD125" s="4"/>
      <c r="AE125" s="4"/>
      <c r="AF125" s="4"/>
      <c r="AG125" s="4"/>
      <c r="AH125" s="4"/>
      <c r="AI125" s="4"/>
      <c r="AJ125" s="4"/>
    </row>
    <row r="126" spans="2:36" s="110" customFormat="1" hidden="1" x14ac:dyDescent="0.25">
      <c r="B126" s="84" t="s">
        <v>138</v>
      </c>
      <c r="C126" s="85"/>
      <c r="D126" s="86"/>
      <c r="E126" s="4"/>
      <c r="F126" s="130">
        <f t="shared" si="9"/>
        <v>0</v>
      </c>
      <c r="G126" s="133"/>
      <c r="H126" s="132"/>
      <c r="I126" s="133"/>
      <c r="J126" s="132"/>
      <c r="K126" s="133"/>
      <c r="L126" s="132"/>
      <c r="M126" s="133"/>
      <c r="N126" s="132"/>
      <c r="O126" s="133"/>
      <c r="P126" s="132"/>
      <c r="Q126" s="133"/>
      <c r="R126" s="133"/>
      <c r="S126" s="205"/>
      <c r="T126" s="132"/>
      <c r="U126" s="133"/>
      <c r="V126" s="205"/>
      <c r="W126" s="205"/>
      <c r="X126" s="205"/>
      <c r="Y126" s="4"/>
      <c r="Z126" s="4"/>
      <c r="AA126" s="4"/>
      <c r="AB126" s="4"/>
      <c r="AC126" s="4"/>
      <c r="AD126" s="4"/>
      <c r="AE126" s="4"/>
      <c r="AF126" s="4"/>
      <c r="AG126" s="4"/>
      <c r="AH126" s="4"/>
      <c r="AI126" s="4"/>
      <c r="AJ126" s="4"/>
    </row>
    <row r="127" spans="2:36" s="110" customFormat="1" ht="13.2" hidden="1" customHeight="1" x14ac:dyDescent="0.25">
      <c r="B127" s="84" t="s">
        <v>139</v>
      </c>
      <c r="C127" s="85"/>
      <c r="D127" s="86"/>
      <c r="E127" s="4"/>
      <c r="F127" s="134">
        <f t="shared" si="8"/>
        <v>0</v>
      </c>
      <c r="G127" s="137"/>
      <c r="H127" s="136"/>
      <c r="I127" s="137"/>
      <c r="J127" s="136"/>
      <c r="K127" s="137"/>
      <c r="L127" s="136"/>
      <c r="M127" s="137"/>
      <c r="N127" s="136"/>
      <c r="O127" s="137"/>
      <c r="P127" s="136"/>
      <c r="Q127" s="137"/>
      <c r="R127" s="137"/>
      <c r="S127" s="162"/>
      <c r="T127" s="136"/>
      <c r="U127" s="137"/>
      <c r="V127" s="162"/>
      <c r="W127" s="162"/>
      <c r="X127" s="162"/>
      <c r="Y127" s="4"/>
      <c r="Z127" s="4"/>
      <c r="AA127" s="4"/>
      <c r="AB127" s="4"/>
      <c r="AC127" s="4"/>
      <c r="AD127" s="4"/>
      <c r="AE127" s="4"/>
      <c r="AF127" s="4"/>
      <c r="AG127" s="4"/>
      <c r="AH127" s="4"/>
      <c r="AI127" s="4"/>
      <c r="AJ127" s="4"/>
    </row>
    <row r="128" spans="2:36" s="110" customFormat="1" x14ac:dyDescent="0.25">
      <c r="B128" s="84" t="s">
        <v>99</v>
      </c>
      <c r="C128" s="85"/>
      <c r="D128" s="86"/>
      <c r="E128" s="4"/>
      <c r="F128" s="87"/>
      <c r="G128" s="138"/>
      <c r="H128" s="4" t="s">
        <v>99</v>
      </c>
      <c r="I128" s="87"/>
      <c r="J128" s="4"/>
      <c r="K128" s="120"/>
      <c r="L128" s="118" t="s">
        <v>99</v>
      </c>
      <c r="M128" s="125"/>
      <c r="N128" s="87"/>
      <c r="O128" s="120"/>
      <c r="P128" s="120"/>
      <c r="Q128" s="87"/>
      <c r="R128" s="87"/>
      <c r="S128" s="125"/>
      <c r="T128" s="87"/>
      <c r="U128" s="87"/>
      <c r="V128" s="125"/>
      <c r="W128" s="125"/>
      <c r="X128" s="125"/>
      <c r="Y128" s="4"/>
      <c r="Z128" s="4"/>
      <c r="AA128" s="4"/>
      <c r="AB128" s="4"/>
      <c r="AC128" s="4"/>
      <c r="AD128" s="4"/>
      <c r="AE128" s="4"/>
      <c r="AF128" s="4"/>
      <c r="AG128" s="4"/>
      <c r="AH128" s="4"/>
      <c r="AI128" s="4"/>
      <c r="AJ128" s="4"/>
    </row>
    <row r="129" spans="2:36" s="122" customFormat="1" x14ac:dyDescent="0.25">
      <c r="B129" s="80" t="s">
        <v>140</v>
      </c>
      <c r="C129" s="81"/>
      <c r="D129" s="82"/>
      <c r="E129" s="77">
        <v>6</v>
      </c>
      <c r="F129" s="83">
        <f>SUM(F130:F140)</f>
        <v>14</v>
      </c>
      <c r="G129" s="83">
        <f>SUM(G130:G140)</f>
        <v>0</v>
      </c>
      <c r="H129" s="77">
        <f>SUM(H130:H140)</f>
        <v>0</v>
      </c>
      <c r="I129" s="83">
        <f t="shared" ref="I129:X129" si="10">SUM(I130:I140)</f>
        <v>0</v>
      </c>
      <c r="J129" s="77">
        <f t="shared" si="10"/>
        <v>0</v>
      </c>
      <c r="K129" s="206">
        <f>SUM(K130:K140)</f>
        <v>5</v>
      </c>
      <c r="L129" s="83">
        <f t="shared" si="10"/>
        <v>1</v>
      </c>
      <c r="M129" s="83">
        <f t="shared" si="10"/>
        <v>1</v>
      </c>
      <c r="N129" s="83">
        <f t="shared" si="10"/>
        <v>0</v>
      </c>
      <c r="O129" s="83">
        <f t="shared" si="10"/>
        <v>3</v>
      </c>
      <c r="P129" s="206">
        <f t="shared" si="10"/>
        <v>0</v>
      </c>
      <c r="Q129" s="83">
        <f t="shared" si="10"/>
        <v>1</v>
      </c>
      <c r="R129" s="83">
        <f t="shared" si="10"/>
        <v>1</v>
      </c>
      <c r="S129" s="82">
        <f t="shared" si="10"/>
        <v>1</v>
      </c>
      <c r="T129" s="83">
        <f t="shared" si="10"/>
        <v>0</v>
      </c>
      <c r="U129" s="83">
        <f t="shared" si="10"/>
        <v>0</v>
      </c>
      <c r="V129" s="82">
        <f t="shared" si="10"/>
        <v>0</v>
      </c>
      <c r="W129" s="82">
        <f t="shared" si="10"/>
        <v>0</v>
      </c>
      <c r="X129" s="82">
        <f t="shared" si="10"/>
        <v>1</v>
      </c>
      <c r="Y129" s="4"/>
      <c r="Z129" s="4"/>
      <c r="AA129" s="4"/>
      <c r="AB129" s="4"/>
      <c r="AC129" s="4"/>
      <c r="AD129" s="77"/>
      <c r="AE129" s="77"/>
      <c r="AF129" s="77"/>
      <c r="AG129" s="77"/>
      <c r="AH129" s="77"/>
      <c r="AI129" s="77"/>
      <c r="AJ129" s="77"/>
    </row>
    <row r="130" spans="2:36" s="110" customFormat="1" ht="13.2" hidden="1" customHeight="1" x14ac:dyDescent="0.25">
      <c r="B130" s="84" t="s">
        <v>141</v>
      </c>
      <c r="C130" s="85"/>
      <c r="D130" s="86"/>
      <c r="E130" s="4"/>
      <c r="F130" s="129">
        <f t="shared" ref="F130" si="11">SUM(G130:N130)</f>
        <v>0</v>
      </c>
      <c r="G130" s="127"/>
      <c r="H130" s="128"/>
      <c r="I130" s="129"/>
      <c r="J130" s="128"/>
      <c r="K130" s="126"/>
      <c r="L130" s="129"/>
      <c r="M130" s="204"/>
      <c r="N130" s="129"/>
      <c r="O130" s="120"/>
      <c r="P130" s="120"/>
      <c r="Q130" s="129"/>
      <c r="R130" s="129"/>
      <c r="S130" s="125"/>
      <c r="T130" s="129"/>
      <c r="U130" s="87"/>
      <c r="V130" s="125"/>
      <c r="W130" s="125"/>
      <c r="X130" s="125"/>
      <c r="Y130" s="4"/>
      <c r="Z130" s="4"/>
      <c r="AA130" s="4"/>
      <c r="AB130" s="4"/>
      <c r="AC130" s="4"/>
      <c r="AD130" s="4"/>
      <c r="AE130" s="4"/>
      <c r="AF130" s="4"/>
      <c r="AG130" s="4"/>
      <c r="AH130" s="4"/>
      <c r="AI130" s="4"/>
      <c r="AJ130" s="4"/>
    </row>
    <row r="131" spans="2:36" s="110" customFormat="1" ht="13.2" customHeight="1" x14ac:dyDescent="0.25">
      <c r="B131" s="84" t="s">
        <v>142</v>
      </c>
      <c r="C131" s="85"/>
      <c r="D131" s="86"/>
      <c r="E131" s="4"/>
      <c r="F131" s="126">
        <f>SUM(G131:X131)</f>
        <v>3</v>
      </c>
      <c r="G131" s="129"/>
      <c r="H131" s="128"/>
      <c r="I131" s="129"/>
      <c r="J131" s="128"/>
      <c r="K131" s="126">
        <v>1</v>
      </c>
      <c r="L131" s="129">
        <v>1</v>
      </c>
      <c r="M131" s="204"/>
      <c r="N131" s="128"/>
      <c r="O131" s="129"/>
      <c r="P131" s="128"/>
      <c r="Q131" s="129"/>
      <c r="R131" s="129"/>
      <c r="S131" s="204">
        <v>1</v>
      </c>
      <c r="T131" s="128"/>
      <c r="U131" s="129"/>
      <c r="V131" s="204"/>
      <c r="W131" s="204"/>
      <c r="X131" s="204"/>
      <c r="Y131" s="4"/>
      <c r="Z131" s="4"/>
      <c r="AA131" s="4"/>
      <c r="AB131" s="4"/>
      <c r="AC131" s="4"/>
      <c r="AD131" s="4"/>
      <c r="AE131" s="4"/>
      <c r="AF131" s="4"/>
      <c r="AG131" s="4"/>
      <c r="AH131" s="4"/>
      <c r="AI131" s="4"/>
      <c r="AJ131" s="4"/>
    </row>
    <row r="132" spans="2:36" s="110" customFormat="1" ht="13.2" hidden="1" customHeight="1" x14ac:dyDescent="0.25">
      <c r="B132" s="84" t="s">
        <v>143</v>
      </c>
      <c r="C132" s="85"/>
      <c r="D132" s="86"/>
      <c r="E132" s="4" t="s">
        <v>99</v>
      </c>
      <c r="F132" s="130">
        <f>SUM(G132:X132)</f>
        <v>0</v>
      </c>
      <c r="G132" s="133"/>
      <c r="H132" s="132"/>
      <c r="I132" s="133"/>
      <c r="J132" s="132"/>
      <c r="K132" s="130"/>
      <c r="L132" s="133"/>
      <c r="M132" s="205"/>
      <c r="N132" s="132"/>
      <c r="O132" s="133"/>
      <c r="P132" s="132"/>
      <c r="Q132" s="133"/>
      <c r="R132" s="133"/>
      <c r="S132" s="205"/>
      <c r="T132" s="132"/>
      <c r="U132" s="133"/>
      <c r="V132" s="205"/>
      <c r="W132" s="205"/>
      <c r="X132" s="205"/>
      <c r="Y132" s="4"/>
      <c r="Z132" s="4"/>
      <c r="AA132" s="4"/>
      <c r="AB132" s="4"/>
      <c r="AC132" s="4"/>
      <c r="AD132" s="4"/>
      <c r="AE132" s="4"/>
      <c r="AF132" s="4"/>
      <c r="AG132" s="4"/>
      <c r="AH132" s="4"/>
      <c r="AI132" s="4"/>
      <c r="AJ132" s="4"/>
    </row>
    <row r="133" spans="2:36" s="110" customFormat="1" ht="13.2" hidden="1" customHeight="1" x14ac:dyDescent="0.25">
      <c r="B133" s="84" t="s">
        <v>144</v>
      </c>
      <c r="C133" s="85"/>
      <c r="D133" s="86"/>
      <c r="E133" s="4"/>
      <c r="F133" s="130">
        <f t="shared" ref="F133:F139" si="12">SUM(G133:X133)</f>
        <v>0</v>
      </c>
      <c r="G133" s="131"/>
      <c r="H133" s="132"/>
      <c r="I133" s="133"/>
      <c r="J133" s="132"/>
      <c r="K133" s="130"/>
      <c r="L133" s="133"/>
      <c r="M133" s="205"/>
      <c r="N133" s="132"/>
      <c r="O133" s="133"/>
      <c r="P133" s="132"/>
      <c r="Q133" s="133"/>
      <c r="R133" s="133"/>
      <c r="S133" s="205"/>
      <c r="T133" s="132"/>
      <c r="U133" s="133"/>
      <c r="V133" s="205"/>
      <c r="W133" s="205"/>
      <c r="X133" s="205"/>
      <c r="Y133" s="4"/>
      <c r="Z133" s="4"/>
      <c r="AA133" s="4"/>
      <c r="AB133" s="4"/>
      <c r="AC133" s="4"/>
      <c r="AD133" s="4"/>
      <c r="AE133" s="4"/>
      <c r="AF133" s="4"/>
      <c r="AG133" s="4"/>
      <c r="AH133" s="4"/>
      <c r="AI133" s="4"/>
      <c r="AJ133" s="4"/>
    </row>
    <row r="134" spans="2:36" s="110" customFormat="1" x14ac:dyDescent="0.25">
      <c r="B134" s="84" t="s">
        <v>145</v>
      </c>
      <c r="C134" s="85"/>
      <c r="D134" s="86"/>
      <c r="E134" s="4"/>
      <c r="F134" s="130">
        <f t="shared" si="12"/>
        <v>3</v>
      </c>
      <c r="G134" s="133"/>
      <c r="H134" s="132"/>
      <c r="I134" s="133"/>
      <c r="J134" s="132"/>
      <c r="K134" s="130">
        <v>1</v>
      </c>
      <c r="L134" s="133"/>
      <c r="M134" s="205">
        <v>1</v>
      </c>
      <c r="N134" s="132"/>
      <c r="O134" s="133">
        <v>1</v>
      </c>
      <c r="P134" s="132"/>
      <c r="Q134" s="133"/>
      <c r="R134" s="133"/>
      <c r="S134" s="205"/>
      <c r="T134" s="132"/>
      <c r="U134" s="133"/>
      <c r="V134" s="205"/>
      <c r="W134" s="205"/>
      <c r="X134" s="205"/>
      <c r="Y134" s="4"/>
      <c r="Z134" s="4"/>
      <c r="AA134" s="4"/>
      <c r="AB134" s="4"/>
      <c r="AC134" s="4"/>
      <c r="AD134" s="4"/>
      <c r="AE134" s="4"/>
      <c r="AF134" s="4"/>
      <c r="AG134" s="4"/>
      <c r="AH134" s="4"/>
      <c r="AI134" s="4"/>
      <c r="AJ134" s="4"/>
    </row>
    <row r="135" spans="2:36" s="110" customFormat="1" ht="13.2" hidden="1" customHeight="1" x14ac:dyDescent="0.25">
      <c r="B135" s="84" t="s">
        <v>146</v>
      </c>
      <c r="C135" s="85"/>
      <c r="D135" s="86"/>
      <c r="E135" s="4"/>
      <c r="F135" s="130">
        <f t="shared" si="12"/>
        <v>0</v>
      </c>
      <c r="G135" s="131"/>
      <c r="H135" s="132"/>
      <c r="I135" s="133"/>
      <c r="J135" s="132"/>
      <c r="K135" s="130"/>
      <c r="L135" s="133"/>
      <c r="M135" s="205"/>
      <c r="N135" s="132"/>
      <c r="O135" s="133"/>
      <c r="P135" s="132"/>
      <c r="Q135" s="133"/>
      <c r="R135" s="133"/>
      <c r="S135" s="205"/>
      <c r="T135" s="132"/>
      <c r="U135" s="133"/>
      <c r="V135" s="205"/>
      <c r="W135" s="205"/>
      <c r="X135" s="205"/>
      <c r="Y135" s="4"/>
      <c r="Z135" s="4"/>
      <c r="AA135" s="4"/>
      <c r="AB135" s="4"/>
      <c r="AC135" s="4"/>
      <c r="AD135" s="4"/>
      <c r="AE135" s="4"/>
      <c r="AF135" s="4"/>
      <c r="AG135" s="4"/>
      <c r="AH135" s="4"/>
      <c r="AI135" s="4"/>
      <c r="AJ135" s="4"/>
    </row>
    <row r="136" spans="2:36" s="110" customFormat="1" x14ac:dyDescent="0.25">
      <c r="B136" s="84" t="s">
        <v>147</v>
      </c>
      <c r="C136" s="85"/>
      <c r="D136" s="86"/>
      <c r="E136" s="4"/>
      <c r="F136" s="130">
        <f t="shared" si="12"/>
        <v>2</v>
      </c>
      <c r="G136" s="131"/>
      <c r="H136" s="132"/>
      <c r="I136" s="133"/>
      <c r="J136" s="132"/>
      <c r="K136" s="130"/>
      <c r="L136" s="133"/>
      <c r="M136" s="205"/>
      <c r="N136" s="132"/>
      <c r="O136" s="133">
        <v>1</v>
      </c>
      <c r="P136" s="132"/>
      <c r="Q136" s="133"/>
      <c r="R136" s="133"/>
      <c r="S136" s="205"/>
      <c r="T136" s="132"/>
      <c r="U136" s="133"/>
      <c r="V136" s="205"/>
      <c r="W136" s="205"/>
      <c r="X136" s="205">
        <v>1</v>
      </c>
      <c r="Y136" s="4"/>
      <c r="Z136" s="4"/>
      <c r="AA136" s="4"/>
      <c r="AB136" s="4"/>
      <c r="AC136" s="4"/>
      <c r="AD136" s="4"/>
      <c r="AE136" s="4"/>
      <c r="AF136" s="4"/>
      <c r="AG136" s="4"/>
      <c r="AH136" s="4"/>
      <c r="AI136" s="4"/>
      <c r="AJ136" s="4"/>
    </row>
    <row r="137" spans="2:36" s="110" customFormat="1" x14ac:dyDescent="0.25">
      <c r="B137" s="84" t="s">
        <v>148</v>
      </c>
      <c r="C137" s="85"/>
      <c r="D137" s="86"/>
      <c r="E137" s="4"/>
      <c r="F137" s="130">
        <f t="shared" si="12"/>
        <v>2</v>
      </c>
      <c r="G137" s="133"/>
      <c r="H137" s="132"/>
      <c r="I137" s="133"/>
      <c r="J137" s="132"/>
      <c r="K137" s="130">
        <v>1</v>
      </c>
      <c r="L137" s="133"/>
      <c r="M137" s="205"/>
      <c r="N137" s="132"/>
      <c r="O137" s="133">
        <v>1</v>
      </c>
      <c r="P137" s="132"/>
      <c r="Q137" s="133"/>
      <c r="R137" s="133"/>
      <c r="S137" s="205"/>
      <c r="T137" s="132"/>
      <c r="U137" s="133"/>
      <c r="V137" s="205"/>
      <c r="W137" s="205"/>
      <c r="X137" s="205"/>
      <c r="Y137" s="4"/>
      <c r="Z137" s="4"/>
      <c r="AA137" s="4"/>
      <c r="AB137" s="4"/>
      <c r="AC137" s="4"/>
      <c r="AD137" s="4"/>
      <c r="AE137" s="4"/>
      <c r="AF137" s="4"/>
      <c r="AG137" s="4"/>
      <c r="AH137" s="4"/>
      <c r="AI137" s="4"/>
      <c r="AJ137" s="4"/>
    </row>
    <row r="138" spans="2:36" s="110" customFormat="1" ht="13.2" hidden="1" customHeight="1" x14ac:dyDescent="0.25">
      <c r="B138" s="84" t="s">
        <v>149</v>
      </c>
      <c r="C138" s="85"/>
      <c r="D138" s="86"/>
      <c r="E138" s="4"/>
      <c r="F138" s="130">
        <f t="shared" si="12"/>
        <v>0</v>
      </c>
      <c r="G138" s="133"/>
      <c r="H138" s="132"/>
      <c r="I138" s="133"/>
      <c r="J138" s="132"/>
      <c r="K138" s="130"/>
      <c r="L138" s="133"/>
      <c r="M138" s="205"/>
      <c r="N138" s="132"/>
      <c r="O138" s="133"/>
      <c r="P138" s="132"/>
      <c r="Q138" s="133"/>
      <c r="R138" s="133"/>
      <c r="S138" s="205"/>
      <c r="T138" s="132"/>
      <c r="U138" s="133"/>
      <c r="V138" s="205"/>
      <c r="W138" s="205"/>
      <c r="X138" s="205"/>
      <c r="Y138" s="4"/>
      <c r="Z138" s="4"/>
      <c r="AA138" s="4"/>
      <c r="AB138" s="4"/>
      <c r="AC138" s="4"/>
      <c r="AD138" s="4"/>
      <c r="AE138" s="4"/>
      <c r="AF138" s="4"/>
      <c r="AG138" s="4"/>
      <c r="AH138" s="4"/>
      <c r="AI138" s="4"/>
      <c r="AJ138" s="4"/>
    </row>
    <row r="139" spans="2:36" s="110" customFormat="1" x14ac:dyDescent="0.25">
      <c r="B139" s="84" t="s">
        <v>150</v>
      </c>
      <c r="C139" s="85"/>
      <c r="D139" s="86"/>
      <c r="E139" s="4"/>
      <c r="F139" s="133">
        <f t="shared" si="12"/>
        <v>3</v>
      </c>
      <c r="G139" s="133"/>
      <c r="H139" s="132"/>
      <c r="I139" s="133"/>
      <c r="J139" s="132"/>
      <c r="K139" s="130">
        <v>1</v>
      </c>
      <c r="L139" s="133"/>
      <c r="M139" s="205"/>
      <c r="N139" s="132"/>
      <c r="O139" s="133"/>
      <c r="P139" s="132"/>
      <c r="Q139" s="133">
        <v>1</v>
      </c>
      <c r="R139" s="133">
        <v>1</v>
      </c>
      <c r="S139" s="205"/>
      <c r="T139" s="132"/>
      <c r="U139" s="133"/>
      <c r="V139" s="205"/>
      <c r="W139" s="205"/>
      <c r="X139" s="133"/>
      <c r="Y139" s="4"/>
      <c r="Z139" s="4"/>
      <c r="AA139" s="4"/>
      <c r="AB139" s="4"/>
      <c r="AC139" s="4"/>
      <c r="AD139" s="4"/>
      <c r="AE139" s="4"/>
      <c r="AF139" s="4"/>
      <c r="AG139" s="4"/>
      <c r="AH139" s="4"/>
      <c r="AI139" s="4"/>
      <c r="AJ139" s="4"/>
    </row>
    <row r="140" spans="2:36" s="110" customFormat="1" ht="13.2" customHeight="1" x14ac:dyDescent="0.25">
      <c r="B140" s="84" t="s">
        <v>151</v>
      </c>
      <c r="C140" s="85"/>
      <c r="D140" s="86"/>
      <c r="E140" s="4"/>
      <c r="F140" s="134">
        <f>SUM(G140:X140)</f>
        <v>1</v>
      </c>
      <c r="G140" s="135"/>
      <c r="H140" s="137"/>
      <c r="I140" s="137"/>
      <c r="J140" s="136"/>
      <c r="K140" s="134">
        <v>1</v>
      </c>
      <c r="L140" s="137"/>
      <c r="M140" s="162"/>
      <c r="N140" s="136"/>
      <c r="O140" s="137"/>
      <c r="P140" s="136"/>
      <c r="Q140" s="137"/>
      <c r="R140" s="137"/>
      <c r="S140" s="162"/>
      <c r="T140" s="136"/>
      <c r="U140" s="137"/>
      <c r="V140" s="162"/>
      <c r="W140" s="137"/>
      <c r="X140" s="162"/>
      <c r="Y140" s="4"/>
      <c r="Z140" s="4"/>
      <c r="AA140" s="4"/>
      <c r="AB140" s="4"/>
      <c r="AC140" s="4"/>
      <c r="AD140" s="4"/>
      <c r="AE140" s="4"/>
      <c r="AF140" s="4"/>
      <c r="AG140" s="4"/>
      <c r="AH140" s="4"/>
      <c r="AI140" s="4"/>
      <c r="AJ140" s="4"/>
    </row>
    <row r="141" spans="2:36" s="110" customFormat="1" hidden="1" x14ac:dyDescent="0.25">
      <c r="B141" s="84"/>
      <c r="C141" s="85"/>
      <c r="D141" s="86"/>
      <c r="E141" s="4"/>
      <c r="F141" s="87"/>
      <c r="G141" s="85"/>
      <c r="H141" s="87"/>
      <c r="I141" s="4"/>
      <c r="J141" s="87"/>
      <c r="K141" s="4"/>
      <c r="L141" s="118"/>
      <c r="M141" s="4"/>
      <c r="N141" s="87"/>
      <c r="O141" s="120"/>
      <c r="P141" s="118"/>
      <c r="Q141" s="125"/>
      <c r="R141" s="87"/>
      <c r="S141" s="125"/>
      <c r="T141" s="87"/>
      <c r="U141" s="87"/>
      <c r="V141" s="125"/>
      <c r="W141" s="125"/>
      <c r="X141" s="125"/>
      <c r="Y141" s="4"/>
      <c r="Z141" s="4"/>
      <c r="AA141" s="4"/>
      <c r="AB141" s="4"/>
      <c r="AC141" s="4"/>
      <c r="AD141" s="4"/>
      <c r="AE141" s="4"/>
      <c r="AF141" s="4"/>
      <c r="AG141" s="4"/>
      <c r="AH141" s="4"/>
      <c r="AI141" s="4"/>
      <c r="AJ141" s="4"/>
    </row>
    <row r="142" spans="2:36" s="122" customFormat="1" hidden="1" x14ac:dyDescent="0.25">
      <c r="B142" s="80" t="s">
        <v>152</v>
      </c>
      <c r="C142" s="81"/>
      <c r="D142" s="82"/>
      <c r="E142" s="77"/>
      <c r="F142" s="83">
        <f t="shared" ref="F142:X142" si="13">SUM(F143:F147)</f>
        <v>0</v>
      </c>
      <c r="G142" s="77">
        <f t="shared" si="13"/>
        <v>0</v>
      </c>
      <c r="H142" s="83">
        <f t="shared" si="13"/>
        <v>0</v>
      </c>
      <c r="I142" s="77">
        <f t="shared" si="13"/>
        <v>0</v>
      </c>
      <c r="J142" s="83">
        <f t="shared" si="13"/>
        <v>0</v>
      </c>
      <c r="K142" s="77">
        <f t="shared" si="13"/>
        <v>0</v>
      </c>
      <c r="L142" s="83"/>
      <c r="M142" s="77"/>
      <c r="N142" s="83">
        <f t="shared" si="13"/>
        <v>0</v>
      </c>
      <c r="O142" s="83">
        <f t="shared" si="13"/>
        <v>0</v>
      </c>
      <c r="P142" s="83">
        <f t="shared" si="13"/>
        <v>0</v>
      </c>
      <c r="Q142" s="82"/>
      <c r="R142" s="83"/>
      <c r="S142" s="82">
        <f t="shared" ref="S142:W142" si="14">SUM(S143:S147)</f>
        <v>0</v>
      </c>
      <c r="T142" s="83">
        <f t="shared" si="14"/>
        <v>0</v>
      </c>
      <c r="U142" s="83">
        <f t="shared" si="14"/>
        <v>0</v>
      </c>
      <c r="V142" s="82">
        <f t="shared" si="14"/>
        <v>0</v>
      </c>
      <c r="W142" s="82">
        <f t="shared" si="14"/>
        <v>0</v>
      </c>
      <c r="X142" s="82">
        <f t="shared" si="13"/>
        <v>0</v>
      </c>
      <c r="Y142" s="4"/>
      <c r="Z142" s="4"/>
      <c r="AA142" s="4"/>
      <c r="AB142" s="4"/>
      <c r="AC142" s="4"/>
      <c r="AD142" s="77"/>
      <c r="AE142" s="77"/>
      <c r="AF142" s="77"/>
      <c r="AG142" s="77"/>
      <c r="AH142" s="77"/>
      <c r="AI142" s="77"/>
      <c r="AJ142" s="77"/>
    </row>
    <row r="143" spans="2:36" s="110" customFormat="1" hidden="1" x14ac:dyDescent="0.25">
      <c r="B143" s="84" t="s">
        <v>153</v>
      </c>
      <c r="C143" s="85"/>
      <c r="D143" s="86"/>
      <c r="E143" s="4"/>
      <c r="F143" s="129">
        <f>SUM(G143:N143)</f>
        <v>0</v>
      </c>
      <c r="G143" s="128"/>
      <c r="H143" s="129"/>
      <c r="I143" s="128"/>
      <c r="J143" s="129"/>
      <c r="K143" s="128"/>
      <c r="L143" s="129"/>
      <c r="M143" s="128"/>
      <c r="N143" s="129"/>
      <c r="O143" s="120"/>
      <c r="P143" s="87"/>
      <c r="Q143" s="204"/>
      <c r="R143" s="129"/>
      <c r="S143" s="125"/>
      <c r="T143" s="129"/>
      <c r="U143" s="87"/>
      <c r="V143" s="125"/>
      <c r="W143" s="125"/>
      <c r="X143" s="125"/>
      <c r="Y143" s="4"/>
      <c r="Z143" s="4"/>
      <c r="AA143" s="4"/>
      <c r="AB143" s="4"/>
      <c r="AC143" s="4"/>
      <c r="AD143" s="4"/>
      <c r="AE143" s="4"/>
      <c r="AF143" s="4"/>
      <c r="AG143" s="4"/>
      <c r="AH143" s="4"/>
      <c r="AI143" s="4"/>
      <c r="AJ143" s="4"/>
    </row>
    <row r="144" spans="2:36" s="110" customFormat="1" ht="13.2" hidden="1" customHeight="1" x14ac:dyDescent="0.25">
      <c r="B144" s="84" t="s">
        <v>154</v>
      </c>
      <c r="C144" s="85"/>
      <c r="D144" s="86"/>
      <c r="E144" s="4"/>
      <c r="F144" s="89">
        <f>SUM(G144:X144)</f>
        <v>0</v>
      </c>
      <c r="G144" s="147"/>
      <c r="H144" s="89"/>
      <c r="I144" s="88"/>
      <c r="J144" s="89"/>
      <c r="K144" s="88"/>
      <c r="L144" s="89"/>
      <c r="M144" s="88"/>
      <c r="N144" s="89"/>
      <c r="O144" s="148"/>
      <c r="P144" s="89"/>
      <c r="Q144" s="90"/>
      <c r="R144" s="89"/>
      <c r="S144" s="90"/>
      <c r="T144" s="89"/>
      <c r="U144" s="89"/>
      <c r="V144" s="90"/>
      <c r="W144" s="90"/>
      <c r="X144" s="90"/>
      <c r="Y144" s="4"/>
      <c r="Z144" s="4"/>
      <c r="AA144" s="4"/>
      <c r="AB144" s="4"/>
      <c r="AC144" s="4"/>
      <c r="AD144" s="4"/>
      <c r="AE144" s="4"/>
      <c r="AF144" s="4"/>
      <c r="AG144" s="4"/>
      <c r="AH144" s="4"/>
      <c r="AI144" s="4"/>
      <c r="AJ144" s="4"/>
    </row>
    <row r="145" spans="2:36" s="110" customFormat="1" ht="13.2" hidden="1" customHeight="1" x14ac:dyDescent="0.25">
      <c r="B145" s="84" t="s">
        <v>155</v>
      </c>
      <c r="C145" s="85"/>
      <c r="D145" s="86"/>
      <c r="E145" s="4"/>
      <c r="F145" s="133">
        <f>SUM(G145:N145)</f>
        <v>0</v>
      </c>
      <c r="G145" s="149"/>
      <c r="H145" s="133"/>
      <c r="I145" s="132"/>
      <c r="J145" s="133"/>
      <c r="K145" s="132"/>
      <c r="L145" s="133"/>
      <c r="M145" s="132"/>
      <c r="N145" s="133"/>
      <c r="O145" s="120"/>
      <c r="P145" s="87"/>
      <c r="Q145" s="205"/>
      <c r="R145" s="133"/>
      <c r="S145" s="125"/>
      <c r="T145" s="133"/>
      <c r="U145" s="87"/>
      <c r="V145" s="125"/>
      <c r="W145" s="125"/>
      <c r="X145" s="125"/>
      <c r="Y145" s="4"/>
      <c r="Z145" s="4"/>
      <c r="AA145" s="4"/>
      <c r="AB145" s="4"/>
      <c r="AC145" s="4"/>
      <c r="AD145" s="4"/>
      <c r="AE145" s="4"/>
      <c r="AF145" s="4"/>
      <c r="AG145" s="4"/>
      <c r="AH145" s="4"/>
      <c r="AI145" s="4"/>
      <c r="AJ145" s="4"/>
    </row>
    <row r="146" spans="2:36" s="110" customFormat="1" ht="13.2" hidden="1" customHeight="1" x14ac:dyDescent="0.25">
      <c r="B146" s="84" t="s">
        <v>156</v>
      </c>
      <c r="C146" s="85"/>
      <c r="D146" s="86"/>
      <c r="E146" s="4"/>
      <c r="F146" s="133">
        <f>SUM(G146:N146)</f>
        <v>0</v>
      </c>
      <c r="G146" s="149"/>
      <c r="H146" s="133"/>
      <c r="I146" s="132"/>
      <c r="J146" s="133"/>
      <c r="K146" s="132"/>
      <c r="L146" s="133"/>
      <c r="M146" s="132"/>
      <c r="N146" s="133"/>
      <c r="O146" s="120"/>
      <c r="P146" s="87"/>
      <c r="Q146" s="205"/>
      <c r="R146" s="133"/>
      <c r="S146" s="125"/>
      <c r="T146" s="133"/>
      <c r="U146" s="87"/>
      <c r="V146" s="125"/>
      <c r="W146" s="125"/>
      <c r="X146" s="125"/>
      <c r="Y146" s="4"/>
      <c r="Z146" s="4"/>
      <c r="AA146" s="4"/>
      <c r="AB146" s="4"/>
      <c r="AC146" s="4"/>
      <c r="AD146" s="4"/>
      <c r="AE146" s="4"/>
      <c r="AF146" s="4"/>
      <c r="AG146" s="4"/>
      <c r="AH146" s="4"/>
      <c r="AI146" s="4"/>
      <c r="AJ146" s="4"/>
    </row>
    <row r="147" spans="2:36" s="110" customFormat="1" hidden="1" x14ac:dyDescent="0.25">
      <c r="B147" s="84" t="s">
        <v>157</v>
      </c>
      <c r="C147" s="85"/>
      <c r="D147" s="86"/>
      <c r="E147" s="4" t="s">
        <v>99</v>
      </c>
      <c r="F147" s="133">
        <f>SUM(G147:N147)</f>
        <v>0</v>
      </c>
      <c r="G147" s="132"/>
      <c r="H147" s="133"/>
      <c r="I147" s="132"/>
      <c r="J147" s="133"/>
      <c r="K147" s="132"/>
      <c r="L147" s="133"/>
      <c r="M147" s="132"/>
      <c r="N147" s="133"/>
      <c r="O147" s="120"/>
      <c r="P147" s="87"/>
      <c r="Q147" s="205"/>
      <c r="R147" s="133"/>
      <c r="S147" s="125"/>
      <c r="T147" s="133"/>
      <c r="U147" s="87"/>
      <c r="V147" s="125"/>
      <c r="W147" s="125"/>
      <c r="X147" s="125"/>
      <c r="Y147" s="4"/>
      <c r="Z147" s="4"/>
      <c r="AA147" s="4"/>
      <c r="AB147" s="4"/>
      <c r="AC147" s="4"/>
      <c r="AD147" s="4"/>
      <c r="AE147" s="4"/>
      <c r="AF147" s="4"/>
      <c r="AG147" s="4"/>
      <c r="AH147" s="4"/>
      <c r="AI147" s="4"/>
      <c r="AJ147" s="4"/>
    </row>
    <row r="148" spans="2:36" s="110" customFormat="1" hidden="1" x14ac:dyDescent="0.25">
      <c r="B148" s="84"/>
      <c r="C148" s="85"/>
      <c r="D148" s="86"/>
      <c r="E148" s="4"/>
      <c r="F148" s="118"/>
      <c r="G148" s="114"/>
      <c r="H148" s="118"/>
      <c r="I148" s="117"/>
      <c r="J148" s="118"/>
      <c r="K148" s="117"/>
      <c r="L148" s="118"/>
      <c r="M148" s="117"/>
      <c r="N148" s="118"/>
      <c r="O148" s="184"/>
      <c r="P148" s="118"/>
      <c r="Q148" s="116"/>
      <c r="R148" s="118"/>
      <c r="S148" s="116"/>
      <c r="T148" s="118"/>
      <c r="U148" s="118"/>
      <c r="V148" s="116"/>
      <c r="W148" s="116"/>
      <c r="X148" s="116"/>
      <c r="Y148" s="4"/>
      <c r="Z148" s="4"/>
      <c r="AA148" s="4"/>
      <c r="AB148" s="4"/>
      <c r="AC148" s="4"/>
      <c r="AD148" s="4"/>
      <c r="AE148" s="4"/>
      <c r="AF148" s="4"/>
      <c r="AG148" s="4"/>
      <c r="AH148" s="4"/>
      <c r="AI148" s="4"/>
      <c r="AJ148" s="4"/>
    </row>
    <row r="149" spans="2:36" s="122" customFormat="1" x14ac:dyDescent="0.25">
      <c r="B149" s="80" t="s">
        <v>103</v>
      </c>
      <c r="C149" s="81"/>
      <c r="D149" s="82"/>
      <c r="E149" s="77">
        <v>7</v>
      </c>
      <c r="F149" s="145">
        <f t="shared" ref="F149:X149" si="15">SUM(F150:F175)</f>
        <v>12</v>
      </c>
      <c r="G149" s="146">
        <f t="shared" si="15"/>
        <v>1</v>
      </c>
      <c r="H149" s="145">
        <f t="shared" si="15"/>
        <v>1</v>
      </c>
      <c r="I149" s="146">
        <f t="shared" si="15"/>
        <v>0</v>
      </c>
      <c r="J149" s="145">
        <f t="shared" si="15"/>
        <v>0</v>
      </c>
      <c r="K149" s="146">
        <f t="shared" si="15"/>
        <v>1</v>
      </c>
      <c r="L149" s="145">
        <f t="shared" si="15"/>
        <v>1</v>
      </c>
      <c r="M149" s="203">
        <f t="shared" si="15"/>
        <v>0</v>
      </c>
      <c r="N149" s="145">
        <f t="shared" si="15"/>
        <v>1</v>
      </c>
      <c r="O149" s="145">
        <f t="shared" si="15"/>
        <v>4</v>
      </c>
      <c r="P149" s="145">
        <f t="shared" si="15"/>
        <v>0</v>
      </c>
      <c r="Q149" s="203">
        <f t="shared" si="15"/>
        <v>0</v>
      </c>
      <c r="R149" s="203">
        <f t="shared" si="15"/>
        <v>0</v>
      </c>
      <c r="S149" s="203">
        <f>SUM(S150:S175)</f>
        <v>1</v>
      </c>
      <c r="T149" s="145">
        <f t="shared" ref="T149:W149" si="16">SUM(T150:T175)</f>
        <v>0</v>
      </c>
      <c r="U149" s="145">
        <f t="shared" si="16"/>
        <v>0</v>
      </c>
      <c r="V149" s="203">
        <f t="shared" si="16"/>
        <v>1</v>
      </c>
      <c r="W149" s="203">
        <f t="shared" si="16"/>
        <v>1</v>
      </c>
      <c r="X149" s="203">
        <f t="shared" si="15"/>
        <v>0</v>
      </c>
      <c r="Y149" s="4"/>
      <c r="Z149" s="4"/>
      <c r="AA149" s="4"/>
      <c r="AB149" s="4"/>
      <c r="AC149" s="4"/>
      <c r="AD149" s="77"/>
      <c r="AE149" s="77"/>
      <c r="AF149" s="77"/>
      <c r="AG149" s="77"/>
      <c r="AH149" s="77"/>
      <c r="AI149" s="77"/>
      <c r="AJ149" s="77"/>
    </row>
    <row r="150" spans="2:36" s="110" customFormat="1" ht="13.2" hidden="1" customHeight="1" x14ac:dyDescent="0.25">
      <c r="B150" s="84" t="s">
        <v>158</v>
      </c>
      <c r="C150" s="85"/>
      <c r="D150" s="86"/>
      <c r="E150" s="4"/>
      <c r="F150" s="130">
        <f t="shared" ref="F150" si="17">SUM(G150:N150)</f>
        <v>0</v>
      </c>
      <c r="G150" s="127"/>
      <c r="H150" s="128"/>
      <c r="I150" s="129"/>
      <c r="J150" s="128"/>
      <c r="K150" s="126"/>
      <c r="L150" s="129"/>
      <c r="M150" s="204"/>
      <c r="N150" s="129"/>
      <c r="O150" s="120"/>
      <c r="P150" s="120"/>
      <c r="Q150" s="129"/>
      <c r="R150" s="129"/>
      <c r="S150" s="125"/>
      <c r="T150" s="129"/>
      <c r="U150" s="87"/>
      <c r="V150" s="125"/>
      <c r="W150" s="125"/>
      <c r="X150" s="125"/>
      <c r="Y150" s="4"/>
      <c r="Z150" s="4"/>
      <c r="AA150" s="4"/>
      <c r="AB150" s="4"/>
      <c r="AC150" s="4"/>
      <c r="AD150" s="4"/>
      <c r="AE150" s="4"/>
      <c r="AF150" s="4"/>
      <c r="AG150" s="4"/>
      <c r="AH150" s="4"/>
      <c r="AI150" s="4"/>
      <c r="AJ150" s="4"/>
    </row>
    <row r="151" spans="2:36" s="110" customFormat="1" ht="13.2" hidden="1" customHeight="1" x14ac:dyDescent="0.25">
      <c r="B151" s="84" t="s">
        <v>159</v>
      </c>
      <c r="C151" s="85"/>
      <c r="D151" s="86"/>
      <c r="E151" s="4"/>
      <c r="F151" s="126">
        <f>SUM(G151:X151)</f>
        <v>0</v>
      </c>
      <c r="G151" s="129"/>
      <c r="H151" s="128"/>
      <c r="I151" s="129"/>
      <c r="J151" s="128"/>
      <c r="K151" s="129"/>
      <c r="L151" s="128"/>
      <c r="M151" s="129"/>
      <c r="N151" s="128"/>
      <c r="O151" s="129"/>
      <c r="P151" s="128"/>
      <c r="Q151" s="129"/>
      <c r="R151" s="128"/>
      <c r="S151" s="129"/>
      <c r="T151" s="128"/>
      <c r="U151" s="129"/>
      <c r="V151" s="204"/>
      <c r="W151" s="204"/>
      <c r="X151" s="204"/>
      <c r="Y151" s="4"/>
      <c r="Z151" s="4"/>
      <c r="AA151" s="4"/>
      <c r="AB151" s="4"/>
      <c r="AC151" s="4"/>
      <c r="AD151" s="4"/>
      <c r="AE151" s="4"/>
      <c r="AF151" s="4"/>
      <c r="AG151" s="4"/>
      <c r="AH151" s="4"/>
      <c r="AI151" s="4"/>
      <c r="AJ151" s="4"/>
    </row>
    <row r="152" spans="2:36" s="110" customFormat="1" ht="13.2" hidden="1" customHeight="1" x14ac:dyDescent="0.25">
      <c r="B152" s="84" t="s">
        <v>160</v>
      </c>
      <c r="C152" s="85"/>
      <c r="D152" s="86"/>
      <c r="E152" s="4"/>
      <c r="F152" s="130">
        <f>SUM(G152:X152)</f>
        <v>0</v>
      </c>
      <c r="G152" s="131"/>
      <c r="H152" s="132"/>
      <c r="I152" s="133"/>
      <c r="J152" s="132"/>
      <c r="K152" s="133"/>
      <c r="L152" s="132"/>
      <c r="M152" s="133"/>
      <c r="N152" s="132"/>
      <c r="O152" s="133"/>
      <c r="P152" s="132"/>
      <c r="Q152" s="133"/>
      <c r="R152" s="132"/>
      <c r="S152" s="133"/>
      <c r="T152" s="132"/>
      <c r="U152" s="133"/>
      <c r="V152" s="205"/>
      <c r="W152" s="205"/>
      <c r="X152" s="205"/>
      <c r="Y152" s="4"/>
      <c r="Z152" s="4"/>
      <c r="AA152" s="4"/>
      <c r="AB152" s="4"/>
      <c r="AC152" s="4"/>
      <c r="AD152" s="4"/>
      <c r="AE152" s="4"/>
      <c r="AF152" s="4"/>
      <c r="AG152" s="4"/>
      <c r="AH152" s="4"/>
      <c r="AI152" s="4"/>
      <c r="AJ152" s="4"/>
    </row>
    <row r="153" spans="2:36" s="110" customFormat="1" hidden="1" x14ac:dyDescent="0.25">
      <c r="B153" s="84" t="s">
        <v>161</v>
      </c>
      <c r="C153" s="85"/>
      <c r="D153" s="86"/>
      <c r="E153" s="4"/>
      <c r="F153" s="130">
        <f t="shared" ref="F153:F174" si="18">SUM(G153:X153)</f>
        <v>0</v>
      </c>
      <c r="G153" s="131"/>
      <c r="H153" s="132"/>
      <c r="I153" s="133"/>
      <c r="J153" s="132"/>
      <c r="K153" s="133"/>
      <c r="L153" s="132"/>
      <c r="M153" s="133"/>
      <c r="N153" s="132"/>
      <c r="O153" s="133"/>
      <c r="P153" s="132"/>
      <c r="Q153" s="133"/>
      <c r="R153" s="132"/>
      <c r="S153" s="133"/>
      <c r="T153" s="132"/>
      <c r="U153" s="133"/>
      <c r="V153" s="205"/>
      <c r="W153" s="205"/>
      <c r="X153" s="205"/>
      <c r="Y153" s="4"/>
      <c r="Z153" s="4"/>
      <c r="AA153" s="4"/>
      <c r="AB153" s="4"/>
      <c r="AC153" s="4"/>
      <c r="AD153" s="4"/>
      <c r="AE153" s="4"/>
      <c r="AF153" s="4"/>
      <c r="AG153" s="4"/>
      <c r="AH153" s="4"/>
      <c r="AI153" s="4"/>
      <c r="AJ153" s="4"/>
    </row>
    <row r="154" spans="2:36" s="110" customFormat="1" hidden="1" x14ac:dyDescent="0.25">
      <c r="B154" s="84" t="s">
        <v>162</v>
      </c>
      <c r="C154" s="85"/>
      <c r="D154" s="86"/>
      <c r="E154" s="4"/>
      <c r="F154" s="130">
        <f t="shared" si="18"/>
        <v>0</v>
      </c>
      <c r="G154" s="133"/>
      <c r="H154" s="132"/>
      <c r="I154" s="133"/>
      <c r="J154" s="132"/>
      <c r="K154" s="133"/>
      <c r="L154" s="132"/>
      <c r="M154" s="133"/>
      <c r="N154" s="132"/>
      <c r="O154" s="133"/>
      <c r="P154" s="132"/>
      <c r="Q154" s="133"/>
      <c r="R154" s="132"/>
      <c r="S154" s="133"/>
      <c r="T154" s="132"/>
      <c r="U154" s="133"/>
      <c r="V154" s="205"/>
      <c r="W154" s="205"/>
      <c r="X154" s="205"/>
      <c r="Y154" s="4"/>
      <c r="Z154" s="4"/>
      <c r="AA154" s="4"/>
      <c r="AB154" s="4"/>
      <c r="AC154" s="4"/>
      <c r="AD154" s="4"/>
      <c r="AE154" s="4"/>
      <c r="AF154" s="4"/>
      <c r="AG154" s="4"/>
      <c r="AH154" s="4"/>
      <c r="AI154" s="4"/>
      <c r="AJ154" s="4"/>
    </row>
    <row r="155" spans="2:36" s="110" customFormat="1" x14ac:dyDescent="0.25">
      <c r="B155" s="84" t="s">
        <v>163</v>
      </c>
      <c r="C155" s="85"/>
      <c r="D155" s="86"/>
      <c r="E155" s="4"/>
      <c r="F155" s="130">
        <f t="shared" si="18"/>
        <v>1</v>
      </c>
      <c r="G155" s="133"/>
      <c r="H155" s="132"/>
      <c r="I155" s="133"/>
      <c r="J155" s="132"/>
      <c r="K155" s="133">
        <v>1</v>
      </c>
      <c r="L155" s="132"/>
      <c r="M155" s="133"/>
      <c r="N155" s="132"/>
      <c r="O155" s="133"/>
      <c r="P155" s="132"/>
      <c r="Q155" s="133"/>
      <c r="R155" s="132"/>
      <c r="S155" s="133"/>
      <c r="T155" s="132"/>
      <c r="U155" s="133"/>
      <c r="V155" s="205"/>
      <c r="W155" s="205"/>
      <c r="X155" s="205"/>
      <c r="Y155" s="4"/>
      <c r="Z155" s="4"/>
      <c r="AA155" s="4"/>
      <c r="AB155" s="4"/>
      <c r="AC155" s="4"/>
      <c r="AD155" s="4"/>
      <c r="AE155" s="4"/>
      <c r="AF155" s="4"/>
      <c r="AG155" s="4"/>
      <c r="AH155" s="4"/>
      <c r="AI155" s="4"/>
      <c r="AJ155" s="4"/>
    </row>
    <row r="156" spans="2:36" s="110" customFormat="1" ht="13.2" hidden="1" customHeight="1" x14ac:dyDescent="0.25">
      <c r="B156" s="84" t="s">
        <v>164</v>
      </c>
      <c r="C156" s="85"/>
      <c r="D156" s="86"/>
      <c r="E156" s="4"/>
      <c r="F156" s="130">
        <f t="shared" si="18"/>
        <v>0</v>
      </c>
      <c r="G156" s="131"/>
      <c r="H156" s="132"/>
      <c r="I156" s="133"/>
      <c r="J156" s="132"/>
      <c r="K156" s="133"/>
      <c r="L156" s="132"/>
      <c r="M156" s="133"/>
      <c r="N156" s="132"/>
      <c r="O156" s="133"/>
      <c r="P156" s="132"/>
      <c r="Q156" s="133"/>
      <c r="R156" s="132"/>
      <c r="S156" s="133"/>
      <c r="T156" s="132"/>
      <c r="U156" s="133"/>
      <c r="V156" s="205"/>
      <c r="W156" s="205"/>
      <c r="X156" s="205"/>
      <c r="Y156" s="4"/>
      <c r="Z156" s="4"/>
      <c r="AA156" s="4"/>
      <c r="AB156" s="4"/>
      <c r="AC156" s="4"/>
      <c r="AD156" s="4"/>
      <c r="AE156" s="4"/>
      <c r="AF156" s="4"/>
      <c r="AG156" s="4"/>
      <c r="AH156" s="4"/>
      <c r="AI156" s="4"/>
      <c r="AJ156" s="4"/>
    </row>
    <row r="157" spans="2:36" s="110" customFormat="1" x14ac:dyDescent="0.25">
      <c r="B157" s="84" t="s">
        <v>165</v>
      </c>
      <c r="C157" s="85"/>
      <c r="D157" s="86"/>
      <c r="E157" s="4"/>
      <c r="F157" s="130">
        <f t="shared" si="18"/>
        <v>2</v>
      </c>
      <c r="G157" s="131"/>
      <c r="H157" s="132"/>
      <c r="I157" s="133"/>
      <c r="J157" s="132"/>
      <c r="K157" s="133"/>
      <c r="L157" s="132"/>
      <c r="M157" s="133"/>
      <c r="N157" s="132"/>
      <c r="O157" s="133">
        <v>1</v>
      </c>
      <c r="P157" s="132"/>
      <c r="Q157" s="133"/>
      <c r="R157" s="132"/>
      <c r="S157" s="133">
        <v>1</v>
      </c>
      <c r="T157" s="132"/>
      <c r="U157" s="133"/>
      <c r="V157" s="205"/>
      <c r="W157" s="205"/>
      <c r="X157" s="205"/>
      <c r="Y157" s="4"/>
      <c r="Z157" s="4"/>
      <c r="AA157" s="4"/>
      <c r="AB157" s="4"/>
      <c r="AC157" s="4"/>
      <c r="AD157" s="4"/>
      <c r="AE157" s="4"/>
      <c r="AF157" s="4"/>
      <c r="AG157" s="4"/>
      <c r="AH157" s="4"/>
      <c r="AI157" s="4"/>
      <c r="AJ157" s="4"/>
    </row>
    <row r="158" spans="2:36" s="110" customFormat="1" hidden="1" x14ac:dyDescent="0.25">
      <c r="B158" s="84" t="s">
        <v>166</v>
      </c>
      <c r="C158" s="85"/>
      <c r="D158" s="86"/>
      <c r="E158" s="4"/>
      <c r="F158" s="130">
        <f t="shared" si="18"/>
        <v>0</v>
      </c>
      <c r="G158" s="131"/>
      <c r="H158" s="132"/>
      <c r="I158" s="133"/>
      <c r="J158" s="132"/>
      <c r="K158" s="133"/>
      <c r="L158" s="132"/>
      <c r="M158" s="133"/>
      <c r="N158" s="132"/>
      <c r="O158" s="133"/>
      <c r="P158" s="132"/>
      <c r="Q158" s="133"/>
      <c r="R158" s="132"/>
      <c r="S158" s="133"/>
      <c r="T158" s="132"/>
      <c r="U158" s="133"/>
      <c r="V158" s="205"/>
      <c r="W158" s="205"/>
      <c r="X158" s="205"/>
      <c r="Y158" s="4"/>
      <c r="Z158" s="4"/>
      <c r="AA158" s="4"/>
      <c r="AB158" s="4"/>
      <c r="AC158" s="4"/>
      <c r="AD158" s="4"/>
      <c r="AE158" s="4"/>
      <c r="AF158" s="4"/>
      <c r="AG158" s="4"/>
      <c r="AH158" s="4"/>
      <c r="AI158" s="4"/>
      <c r="AJ158" s="4"/>
    </row>
    <row r="159" spans="2:36" s="110" customFormat="1" hidden="1" x14ac:dyDescent="0.25">
      <c r="B159" s="84" t="s">
        <v>167</v>
      </c>
      <c r="C159" s="85"/>
      <c r="D159" s="86"/>
      <c r="E159" s="4"/>
      <c r="F159" s="130"/>
      <c r="G159" s="133"/>
      <c r="H159" s="132"/>
      <c r="I159" s="133"/>
      <c r="J159" s="132"/>
      <c r="K159" s="133"/>
      <c r="L159" s="132"/>
      <c r="M159" s="133"/>
      <c r="N159" s="132"/>
      <c r="O159" s="133"/>
      <c r="P159" s="132"/>
      <c r="Q159" s="133"/>
      <c r="R159" s="132"/>
      <c r="S159" s="133"/>
      <c r="T159" s="132"/>
      <c r="U159" s="133"/>
      <c r="V159" s="205"/>
      <c r="W159" s="205"/>
      <c r="X159" s="205"/>
      <c r="Y159" s="4" t="s">
        <v>99</v>
      </c>
      <c r="Z159" s="4"/>
      <c r="AA159" s="4"/>
      <c r="AB159" s="4"/>
      <c r="AC159" s="4"/>
      <c r="AD159" s="4"/>
      <c r="AE159" s="4"/>
      <c r="AF159" s="4"/>
      <c r="AG159" s="4"/>
      <c r="AH159" s="4"/>
      <c r="AI159" s="4"/>
      <c r="AJ159" s="4"/>
    </row>
    <row r="160" spans="2:36" s="110" customFormat="1" hidden="1" x14ac:dyDescent="0.25">
      <c r="B160" s="84" t="s">
        <v>168</v>
      </c>
      <c r="C160" s="85"/>
      <c r="D160" s="86"/>
      <c r="E160" s="4"/>
      <c r="F160" s="130">
        <f t="shared" si="18"/>
        <v>0</v>
      </c>
      <c r="G160" s="131"/>
      <c r="H160" s="132"/>
      <c r="I160" s="133"/>
      <c r="J160" s="132"/>
      <c r="K160" s="133"/>
      <c r="L160" s="132"/>
      <c r="M160" s="133"/>
      <c r="N160" s="132"/>
      <c r="O160" s="133"/>
      <c r="P160" s="132"/>
      <c r="Q160" s="133"/>
      <c r="R160" s="132"/>
      <c r="S160" s="133"/>
      <c r="T160" s="132"/>
      <c r="U160" s="133"/>
      <c r="V160" s="205"/>
      <c r="W160" s="205"/>
      <c r="X160" s="205"/>
      <c r="Y160" s="4"/>
      <c r="Z160" s="4"/>
      <c r="AA160" s="4"/>
      <c r="AB160" s="4"/>
      <c r="AC160" s="4"/>
      <c r="AD160" s="4"/>
      <c r="AE160" s="4"/>
      <c r="AF160" s="4"/>
      <c r="AG160" s="4"/>
      <c r="AH160" s="4"/>
      <c r="AI160" s="4"/>
      <c r="AJ160" s="4"/>
    </row>
    <row r="161" spans="2:36" s="110" customFormat="1" ht="13.2" customHeight="1" x14ac:dyDescent="0.25">
      <c r="B161" s="84" t="s">
        <v>259</v>
      </c>
      <c r="C161" s="85"/>
      <c r="D161" s="86"/>
      <c r="E161" s="4"/>
      <c r="F161" s="130">
        <f t="shared" si="18"/>
        <v>1</v>
      </c>
      <c r="G161" s="133"/>
      <c r="H161" s="132"/>
      <c r="I161" s="133"/>
      <c r="J161" s="132"/>
      <c r="K161" s="133"/>
      <c r="L161" s="132"/>
      <c r="M161" s="133"/>
      <c r="N161" s="132">
        <v>1</v>
      </c>
      <c r="O161" s="133"/>
      <c r="P161" s="132"/>
      <c r="Q161" s="133"/>
      <c r="R161" s="132"/>
      <c r="S161" s="133"/>
      <c r="T161" s="132"/>
      <c r="U161" s="133"/>
      <c r="V161" s="205"/>
      <c r="W161" s="205"/>
      <c r="X161" s="205"/>
      <c r="Y161" s="4"/>
      <c r="Z161" s="4"/>
      <c r="AA161" s="4"/>
      <c r="AB161" s="4"/>
      <c r="AC161" s="4"/>
      <c r="AD161" s="4"/>
      <c r="AE161" s="4"/>
      <c r="AF161" s="4"/>
      <c r="AG161" s="4"/>
      <c r="AH161" s="4"/>
      <c r="AI161" s="4"/>
      <c r="AJ161" s="4"/>
    </row>
    <row r="162" spans="2:36" s="110" customFormat="1" ht="13.2" hidden="1" customHeight="1" x14ac:dyDescent="0.25">
      <c r="B162" s="84" t="s">
        <v>170</v>
      </c>
      <c r="C162" s="85"/>
      <c r="D162" s="86"/>
      <c r="E162" s="4"/>
      <c r="F162" s="130">
        <f t="shared" si="18"/>
        <v>0</v>
      </c>
      <c r="G162" s="131"/>
      <c r="H162" s="132"/>
      <c r="I162" s="133"/>
      <c r="J162" s="132"/>
      <c r="K162" s="133"/>
      <c r="L162" s="132"/>
      <c r="M162" s="133"/>
      <c r="N162" s="132"/>
      <c r="O162" s="133"/>
      <c r="P162" s="132"/>
      <c r="Q162" s="133"/>
      <c r="R162" s="132"/>
      <c r="S162" s="133"/>
      <c r="T162" s="132"/>
      <c r="U162" s="133"/>
      <c r="V162" s="205"/>
      <c r="W162" s="205"/>
      <c r="X162" s="205"/>
      <c r="Y162" s="4"/>
      <c r="Z162" s="4"/>
      <c r="AA162" s="4"/>
      <c r="AB162" s="4"/>
      <c r="AC162" s="4"/>
      <c r="AD162" s="4"/>
      <c r="AE162" s="4"/>
      <c r="AF162" s="4"/>
      <c r="AG162" s="4"/>
      <c r="AH162" s="4"/>
      <c r="AI162" s="4"/>
      <c r="AJ162" s="4"/>
    </row>
    <row r="163" spans="2:36" s="110" customFormat="1" ht="13.2" customHeight="1" x14ac:dyDescent="0.25">
      <c r="B163" s="84" t="s">
        <v>171</v>
      </c>
      <c r="C163" s="85"/>
      <c r="D163" s="86"/>
      <c r="E163" s="4"/>
      <c r="F163" s="130">
        <f t="shared" si="18"/>
        <v>1</v>
      </c>
      <c r="G163" s="131"/>
      <c r="H163" s="132"/>
      <c r="I163" s="133"/>
      <c r="J163" s="132"/>
      <c r="K163" s="133"/>
      <c r="L163" s="132"/>
      <c r="M163" s="133"/>
      <c r="N163" s="132"/>
      <c r="O163" s="133">
        <v>1</v>
      </c>
      <c r="P163" s="132"/>
      <c r="Q163" s="133"/>
      <c r="R163" s="132"/>
      <c r="S163" s="133"/>
      <c r="T163" s="132"/>
      <c r="U163" s="133"/>
      <c r="V163" s="205"/>
      <c r="W163" s="205"/>
      <c r="X163" s="205"/>
      <c r="Y163" s="4"/>
      <c r="Z163" s="4"/>
      <c r="AA163" s="4"/>
      <c r="AB163" s="4"/>
      <c r="AC163" s="4"/>
      <c r="AD163" s="4"/>
      <c r="AE163" s="4"/>
      <c r="AF163" s="4"/>
      <c r="AG163" s="4"/>
      <c r="AH163" s="4"/>
      <c r="AI163" s="4"/>
      <c r="AJ163" s="4"/>
    </row>
    <row r="164" spans="2:36" s="110" customFormat="1" hidden="1" x14ac:dyDescent="0.25">
      <c r="B164" s="84" t="s">
        <v>172</v>
      </c>
      <c r="C164" s="85"/>
      <c r="D164" s="86"/>
      <c r="E164" s="4"/>
      <c r="F164" s="130">
        <f t="shared" si="18"/>
        <v>0</v>
      </c>
      <c r="G164" s="131"/>
      <c r="H164" s="132"/>
      <c r="I164" s="133"/>
      <c r="J164" s="132"/>
      <c r="K164" s="133"/>
      <c r="L164" s="132"/>
      <c r="M164" s="133"/>
      <c r="N164" s="132"/>
      <c r="O164" s="133"/>
      <c r="P164" s="132"/>
      <c r="Q164" s="133"/>
      <c r="R164" s="132"/>
      <c r="S164" s="133"/>
      <c r="T164" s="132"/>
      <c r="U164" s="133"/>
      <c r="V164" s="205"/>
      <c r="W164" s="205"/>
      <c r="X164" s="205"/>
      <c r="Y164" s="4"/>
      <c r="Z164" s="4"/>
      <c r="AA164" s="4"/>
      <c r="AB164" s="4"/>
      <c r="AC164" s="4"/>
      <c r="AD164" s="4"/>
      <c r="AE164" s="4"/>
      <c r="AF164" s="4"/>
      <c r="AG164" s="4"/>
      <c r="AH164" s="4"/>
      <c r="AI164" s="4"/>
      <c r="AJ164" s="4"/>
    </row>
    <row r="165" spans="2:36" s="110" customFormat="1" ht="13.2" hidden="1" customHeight="1" x14ac:dyDescent="0.25">
      <c r="B165" s="84" t="s">
        <v>173</v>
      </c>
      <c r="C165" s="85"/>
      <c r="D165" s="86"/>
      <c r="E165" s="4"/>
      <c r="F165" s="130">
        <f t="shared" si="18"/>
        <v>0</v>
      </c>
      <c r="G165" s="133"/>
      <c r="H165" s="132"/>
      <c r="I165" s="133"/>
      <c r="J165" s="132"/>
      <c r="K165" s="133"/>
      <c r="L165" s="132"/>
      <c r="M165" s="133"/>
      <c r="N165" s="132"/>
      <c r="O165" s="133"/>
      <c r="P165" s="132"/>
      <c r="Q165" s="133"/>
      <c r="R165" s="132"/>
      <c r="S165" s="133"/>
      <c r="T165" s="132"/>
      <c r="U165" s="133"/>
      <c r="V165" s="205"/>
      <c r="W165" s="205"/>
      <c r="X165" s="205"/>
      <c r="Y165" s="4"/>
      <c r="Z165" s="4"/>
      <c r="AA165" s="4"/>
      <c r="AB165" s="4"/>
      <c r="AC165" s="4"/>
      <c r="AD165" s="4"/>
      <c r="AE165" s="4"/>
      <c r="AF165" s="4"/>
      <c r="AG165" s="4"/>
      <c r="AH165" s="4"/>
      <c r="AI165" s="4"/>
      <c r="AJ165" s="4"/>
    </row>
    <row r="166" spans="2:36" s="110" customFormat="1" ht="13.2" customHeight="1" x14ac:dyDescent="0.25">
      <c r="B166" s="84" t="s">
        <v>174</v>
      </c>
      <c r="C166" s="85"/>
      <c r="D166" s="86"/>
      <c r="E166" s="4"/>
      <c r="F166" s="130">
        <f t="shared" si="18"/>
        <v>2</v>
      </c>
      <c r="G166" s="133">
        <v>1</v>
      </c>
      <c r="H166" s="132"/>
      <c r="I166" s="133"/>
      <c r="J166" s="132"/>
      <c r="K166" s="133"/>
      <c r="L166" s="132"/>
      <c r="M166" s="133"/>
      <c r="N166" s="132"/>
      <c r="O166" s="133">
        <v>1</v>
      </c>
      <c r="P166" s="132"/>
      <c r="Q166" s="133"/>
      <c r="R166" s="132"/>
      <c r="S166" s="133"/>
      <c r="T166" s="132"/>
      <c r="U166" s="133"/>
      <c r="V166" s="205"/>
      <c r="W166" s="205"/>
      <c r="X166" s="205"/>
      <c r="Y166" s="4"/>
      <c r="Z166" s="4"/>
      <c r="AA166" s="4"/>
      <c r="AB166" s="4"/>
      <c r="AC166" s="4"/>
      <c r="AD166" s="4"/>
      <c r="AE166" s="4"/>
      <c r="AF166" s="4"/>
      <c r="AG166" s="4"/>
      <c r="AH166" s="4"/>
      <c r="AI166" s="4"/>
      <c r="AJ166" s="4"/>
    </row>
    <row r="167" spans="2:36" s="110" customFormat="1" hidden="1" x14ac:dyDescent="0.25">
      <c r="B167" s="84" t="s">
        <v>175</v>
      </c>
      <c r="C167" s="85"/>
      <c r="D167" s="86"/>
      <c r="E167" s="4"/>
      <c r="F167" s="130">
        <f t="shared" si="18"/>
        <v>0</v>
      </c>
      <c r="G167" s="131"/>
      <c r="H167" s="132"/>
      <c r="I167" s="133"/>
      <c r="J167" s="132"/>
      <c r="K167" s="133"/>
      <c r="L167" s="132"/>
      <c r="M167" s="133"/>
      <c r="N167" s="132"/>
      <c r="O167" s="133"/>
      <c r="P167" s="132"/>
      <c r="Q167" s="133"/>
      <c r="R167" s="132"/>
      <c r="S167" s="133"/>
      <c r="T167" s="132"/>
      <c r="U167" s="133"/>
      <c r="V167" s="205"/>
      <c r="W167" s="205"/>
      <c r="X167" s="205"/>
      <c r="Y167" s="4"/>
      <c r="Z167" s="4"/>
      <c r="AA167" s="4"/>
      <c r="AB167" s="4"/>
      <c r="AC167" s="4"/>
      <c r="AD167" s="4"/>
      <c r="AE167" s="4"/>
      <c r="AF167" s="4"/>
      <c r="AG167" s="4"/>
      <c r="AH167" s="4"/>
      <c r="AI167" s="4"/>
      <c r="AJ167" s="4"/>
    </row>
    <row r="168" spans="2:36" s="110" customFormat="1" ht="13.2" hidden="1" customHeight="1" x14ac:dyDescent="0.25">
      <c r="B168" s="84" t="s">
        <v>176</v>
      </c>
      <c r="C168" s="85"/>
      <c r="D168" s="86"/>
      <c r="E168" s="4"/>
      <c r="F168" s="130">
        <f t="shared" si="18"/>
        <v>0</v>
      </c>
      <c r="G168" s="131"/>
      <c r="H168" s="132"/>
      <c r="I168" s="133"/>
      <c r="J168" s="132"/>
      <c r="K168" s="133"/>
      <c r="L168" s="132"/>
      <c r="M168" s="133"/>
      <c r="N168" s="132"/>
      <c r="O168" s="133"/>
      <c r="P168" s="132"/>
      <c r="Q168" s="133"/>
      <c r="R168" s="132"/>
      <c r="S168" s="133"/>
      <c r="T168" s="132"/>
      <c r="U168" s="133"/>
      <c r="V168" s="205"/>
      <c r="W168" s="205"/>
      <c r="X168" s="205"/>
      <c r="Y168" s="4"/>
      <c r="Z168" s="4"/>
      <c r="AA168" s="4"/>
      <c r="AB168" s="4"/>
      <c r="AC168" s="4"/>
      <c r="AD168" s="4"/>
      <c r="AE168" s="4"/>
      <c r="AF168" s="4"/>
      <c r="AG168" s="4"/>
      <c r="AH168" s="4"/>
      <c r="AI168" s="4"/>
      <c r="AJ168" s="4"/>
    </row>
    <row r="169" spans="2:36" s="110" customFormat="1" hidden="1" x14ac:dyDescent="0.25">
      <c r="B169" s="84" t="s">
        <v>177</v>
      </c>
      <c r="C169" s="85"/>
      <c r="D169" s="86"/>
      <c r="E169" s="4"/>
      <c r="F169" s="130">
        <f t="shared" si="18"/>
        <v>0</v>
      </c>
      <c r="G169" s="131"/>
      <c r="H169" s="132"/>
      <c r="I169" s="133"/>
      <c r="J169" s="132"/>
      <c r="K169" s="133"/>
      <c r="L169" s="132"/>
      <c r="M169" s="133"/>
      <c r="N169" s="132"/>
      <c r="O169" s="133"/>
      <c r="P169" s="132"/>
      <c r="Q169" s="133"/>
      <c r="R169" s="132"/>
      <c r="S169" s="133"/>
      <c r="T169" s="132"/>
      <c r="U169" s="133"/>
      <c r="V169" s="205"/>
      <c r="W169" s="205"/>
      <c r="X169" s="205"/>
      <c r="Y169" s="4"/>
      <c r="Z169" s="4"/>
      <c r="AA169" s="4"/>
      <c r="AB169" s="4"/>
      <c r="AC169" s="4"/>
      <c r="AD169" s="4"/>
      <c r="AE169" s="4"/>
      <c r="AF169" s="4"/>
      <c r="AG169" s="4"/>
      <c r="AH169" s="4"/>
      <c r="AI169" s="4"/>
      <c r="AJ169" s="4"/>
    </row>
    <row r="170" spans="2:36" s="110" customFormat="1" ht="13.2" hidden="1" customHeight="1" x14ac:dyDescent="0.25">
      <c r="B170" s="84" t="s">
        <v>178</v>
      </c>
      <c r="C170" s="85"/>
      <c r="D170" s="86"/>
      <c r="E170" s="4"/>
      <c r="F170" s="130">
        <f t="shared" si="18"/>
        <v>0</v>
      </c>
      <c r="G170" s="133"/>
      <c r="H170" s="132"/>
      <c r="I170" s="133"/>
      <c r="J170" s="132"/>
      <c r="K170" s="133"/>
      <c r="L170" s="132"/>
      <c r="M170" s="133"/>
      <c r="N170" s="132"/>
      <c r="O170" s="133"/>
      <c r="P170" s="132"/>
      <c r="Q170" s="133"/>
      <c r="R170" s="132"/>
      <c r="S170" s="133"/>
      <c r="T170" s="132"/>
      <c r="U170" s="133"/>
      <c r="V170" s="205"/>
      <c r="W170" s="205"/>
      <c r="X170" s="205"/>
      <c r="Y170" s="4"/>
      <c r="Z170" s="4"/>
      <c r="AA170" s="4"/>
      <c r="AB170" s="4"/>
      <c r="AC170" s="4"/>
      <c r="AD170" s="4"/>
      <c r="AE170" s="4"/>
      <c r="AF170" s="4"/>
      <c r="AG170" s="4"/>
      <c r="AH170" s="4"/>
      <c r="AI170" s="4"/>
      <c r="AJ170" s="4"/>
    </row>
    <row r="171" spans="2:36" s="110" customFormat="1" ht="13.2" hidden="1" customHeight="1" x14ac:dyDescent="0.25">
      <c r="B171" s="84" t="s">
        <v>179</v>
      </c>
      <c r="C171" s="85"/>
      <c r="D171" s="86"/>
      <c r="E171" s="4"/>
      <c r="F171" s="130">
        <f t="shared" si="18"/>
        <v>0</v>
      </c>
      <c r="G171" s="131"/>
      <c r="H171" s="132"/>
      <c r="I171" s="133"/>
      <c r="J171" s="132"/>
      <c r="K171" s="133"/>
      <c r="L171" s="132"/>
      <c r="M171" s="133"/>
      <c r="N171" s="132"/>
      <c r="O171" s="133"/>
      <c r="P171" s="132"/>
      <c r="Q171" s="133"/>
      <c r="R171" s="132"/>
      <c r="S171" s="133"/>
      <c r="T171" s="132"/>
      <c r="U171" s="133"/>
      <c r="V171" s="205"/>
      <c r="W171" s="205"/>
      <c r="X171" s="205"/>
      <c r="Y171" s="4"/>
      <c r="Z171" s="4"/>
      <c r="AA171" s="4"/>
      <c r="AB171" s="4"/>
      <c r="AC171" s="4"/>
      <c r="AD171" s="4"/>
      <c r="AE171" s="4"/>
      <c r="AF171" s="4"/>
      <c r="AG171" s="4"/>
      <c r="AH171" s="4"/>
      <c r="AI171" s="4"/>
      <c r="AJ171" s="4"/>
    </row>
    <row r="172" spans="2:36" s="110" customFormat="1" hidden="1" x14ac:dyDescent="0.25">
      <c r="B172" s="84" t="s">
        <v>180</v>
      </c>
      <c r="C172" s="85"/>
      <c r="D172" s="86"/>
      <c r="E172" s="4"/>
      <c r="F172" s="130">
        <f t="shared" si="18"/>
        <v>0</v>
      </c>
      <c r="G172" s="131"/>
      <c r="H172" s="132"/>
      <c r="I172" s="133"/>
      <c r="J172" s="132"/>
      <c r="K172" s="133"/>
      <c r="L172" s="132"/>
      <c r="M172" s="133"/>
      <c r="N172" s="132"/>
      <c r="O172" s="133"/>
      <c r="P172" s="132"/>
      <c r="Q172" s="133"/>
      <c r="R172" s="132"/>
      <c r="S172" s="133"/>
      <c r="T172" s="132"/>
      <c r="U172" s="133"/>
      <c r="V172" s="205"/>
      <c r="W172" s="205"/>
      <c r="X172" s="205"/>
      <c r="Y172" s="4" t="s">
        <v>99</v>
      </c>
      <c r="Z172" s="4"/>
      <c r="AA172" s="4"/>
      <c r="AB172" s="4"/>
      <c r="AC172" s="4"/>
      <c r="AD172" s="4"/>
      <c r="AE172" s="4"/>
      <c r="AF172" s="4"/>
      <c r="AG172" s="4"/>
      <c r="AH172" s="4"/>
      <c r="AI172" s="4"/>
      <c r="AJ172" s="4"/>
    </row>
    <row r="173" spans="2:36" s="110" customFormat="1" ht="13.2" hidden="1" customHeight="1" x14ac:dyDescent="0.25">
      <c r="B173" s="84" t="s">
        <v>181</v>
      </c>
      <c r="C173" s="85"/>
      <c r="D173" s="86"/>
      <c r="E173" s="4"/>
      <c r="F173" s="130">
        <f t="shared" si="18"/>
        <v>0</v>
      </c>
      <c r="G173" s="133"/>
      <c r="H173" s="132"/>
      <c r="I173" s="133"/>
      <c r="J173" s="132"/>
      <c r="K173" s="133"/>
      <c r="L173" s="132"/>
      <c r="M173" s="133"/>
      <c r="N173" s="132"/>
      <c r="O173" s="133"/>
      <c r="P173" s="132"/>
      <c r="Q173" s="133"/>
      <c r="R173" s="132"/>
      <c r="S173" s="133"/>
      <c r="T173" s="132"/>
      <c r="U173" s="133"/>
      <c r="V173" s="205"/>
      <c r="W173" s="205"/>
      <c r="X173" s="205"/>
      <c r="Y173" s="4"/>
      <c r="Z173" s="4"/>
      <c r="AA173" s="4"/>
      <c r="AB173" s="4"/>
      <c r="AC173" s="4"/>
      <c r="AD173" s="4"/>
      <c r="AE173" s="4"/>
      <c r="AF173" s="4"/>
      <c r="AG173" s="4"/>
      <c r="AH173" s="4"/>
      <c r="AI173" s="4"/>
      <c r="AJ173" s="4"/>
    </row>
    <row r="174" spans="2:36" s="110" customFormat="1" x14ac:dyDescent="0.25">
      <c r="B174" s="84" t="s">
        <v>182</v>
      </c>
      <c r="C174" s="85"/>
      <c r="D174" s="86"/>
      <c r="E174" s="4"/>
      <c r="F174" s="130">
        <f t="shared" si="18"/>
        <v>2</v>
      </c>
      <c r="G174" s="133"/>
      <c r="H174" s="132">
        <v>1</v>
      </c>
      <c r="I174" s="133"/>
      <c r="J174" s="132"/>
      <c r="K174" s="133"/>
      <c r="L174" s="132">
        <v>1</v>
      </c>
      <c r="M174" s="133"/>
      <c r="N174" s="132"/>
      <c r="O174" s="133"/>
      <c r="P174" s="132"/>
      <c r="Q174" s="133"/>
      <c r="R174" s="132"/>
      <c r="S174" s="133"/>
      <c r="T174" s="132"/>
      <c r="U174" s="133"/>
      <c r="V174" s="205"/>
      <c r="W174" s="205"/>
      <c r="X174" s="205"/>
      <c r="Y174" s="4"/>
      <c r="Z174" s="4"/>
      <c r="AA174" s="4"/>
      <c r="AB174" s="4"/>
      <c r="AC174" s="4"/>
      <c r="AD174" s="4"/>
      <c r="AE174" s="4"/>
      <c r="AF174" s="4"/>
      <c r="AG174" s="4"/>
      <c r="AH174" s="4"/>
      <c r="AI174" s="4"/>
      <c r="AJ174" s="4"/>
    </row>
    <row r="175" spans="2:36" s="110" customFormat="1" x14ac:dyDescent="0.25">
      <c r="B175" s="84" t="s">
        <v>183</v>
      </c>
      <c r="C175" s="85"/>
      <c r="D175" s="86"/>
      <c r="E175" s="4"/>
      <c r="F175" s="134">
        <f>SUM(G175:X175)</f>
        <v>3</v>
      </c>
      <c r="G175" s="137"/>
      <c r="H175" s="136"/>
      <c r="I175" s="137"/>
      <c r="J175" s="136"/>
      <c r="K175" s="137"/>
      <c r="L175" s="136"/>
      <c r="M175" s="137"/>
      <c r="N175" s="136"/>
      <c r="O175" s="137">
        <v>1</v>
      </c>
      <c r="P175" s="136"/>
      <c r="Q175" s="137"/>
      <c r="R175" s="136"/>
      <c r="S175" s="137"/>
      <c r="T175" s="136"/>
      <c r="U175" s="137"/>
      <c r="V175" s="162">
        <v>1</v>
      </c>
      <c r="W175" s="162">
        <v>1</v>
      </c>
      <c r="X175" s="162"/>
      <c r="Y175" s="4"/>
      <c r="Z175" s="4"/>
      <c r="AA175" s="4"/>
      <c r="AB175" s="4"/>
      <c r="AC175" s="4"/>
      <c r="AD175" s="4"/>
      <c r="AE175" s="4"/>
      <c r="AF175" s="4"/>
      <c r="AG175" s="4"/>
      <c r="AH175" s="4"/>
      <c r="AI175" s="4"/>
      <c r="AJ175" s="4"/>
    </row>
    <row r="176" spans="2:36" s="110" customFormat="1" x14ac:dyDescent="0.25">
      <c r="B176" s="94"/>
      <c r="C176" s="151"/>
      <c r="D176" s="152"/>
      <c r="E176" s="54"/>
      <c r="F176" s="53"/>
      <c r="G176" s="151"/>
      <c r="H176" s="53"/>
      <c r="I176" s="54"/>
      <c r="J176" s="53"/>
      <c r="K176" s="54"/>
      <c r="L176" s="53"/>
      <c r="M176" s="54"/>
      <c r="N176" s="153"/>
      <c r="O176" s="154"/>
      <c r="P176" s="154"/>
      <c r="Q176" s="53"/>
      <c r="R176" s="53"/>
      <c r="S176" s="158"/>
      <c r="T176" s="153"/>
      <c r="U176" s="53"/>
      <c r="V176" s="158"/>
      <c r="W176" s="158"/>
      <c r="X176" s="158"/>
      <c r="Y176" s="4"/>
      <c r="Z176" s="4"/>
      <c r="AA176" s="4"/>
      <c r="AB176" s="4"/>
      <c r="AC176" s="4"/>
      <c r="AD176" s="4"/>
      <c r="AE176" s="4"/>
      <c r="AF176" s="4"/>
      <c r="AG176" s="4"/>
      <c r="AH176" s="4"/>
      <c r="AI176" s="4"/>
      <c r="AJ176" s="4"/>
    </row>
    <row r="177" spans="2:36" s="122" customFormat="1" hidden="1" x14ac:dyDescent="0.25">
      <c r="B177" s="80" t="s">
        <v>81</v>
      </c>
      <c r="C177" s="81"/>
      <c r="D177" s="82"/>
      <c r="E177" s="155"/>
      <c r="F177" s="145">
        <f>SUM(F179:F180)</f>
        <v>0</v>
      </c>
      <c r="G177" s="146">
        <f t="shared" ref="G177:N177" si="19">SUM(G179:G180)</f>
        <v>0</v>
      </c>
      <c r="H177" s="145">
        <f t="shared" si="19"/>
        <v>0</v>
      </c>
      <c r="I177" s="77">
        <f t="shared" si="19"/>
        <v>0</v>
      </c>
      <c r="J177" s="145">
        <f t="shared" si="19"/>
        <v>0</v>
      </c>
      <c r="K177" s="77">
        <f t="shared" si="19"/>
        <v>0</v>
      </c>
      <c r="L177" s="77"/>
      <c r="M177" s="77"/>
      <c r="N177" s="145">
        <f t="shared" si="19"/>
        <v>0</v>
      </c>
      <c r="O177" s="4"/>
      <c r="P177" s="4"/>
      <c r="Q177" s="4"/>
      <c r="R177" s="4"/>
      <c r="S177" s="4"/>
      <c r="T177" s="4"/>
      <c r="U177" s="4"/>
      <c r="V177" s="4"/>
      <c r="W177" s="4"/>
      <c r="X177" s="4"/>
      <c r="Y177" s="4"/>
      <c r="Z177" s="4"/>
      <c r="AA177" s="4"/>
      <c r="AB177" s="4"/>
      <c r="AC177" s="4"/>
      <c r="AD177" s="77"/>
      <c r="AE177" s="77"/>
      <c r="AF177" s="77"/>
      <c r="AG177" s="77"/>
      <c r="AH177" s="77"/>
      <c r="AI177" s="77"/>
      <c r="AJ177" s="77"/>
    </row>
    <row r="178" spans="2:36" s="110" customFormat="1" ht="13.2" hidden="1" customHeight="1" x14ac:dyDescent="0.25">
      <c r="B178" s="84" t="s">
        <v>184</v>
      </c>
      <c r="C178" s="85"/>
      <c r="D178" s="86"/>
      <c r="E178" s="156"/>
      <c r="F178" s="126">
        <f t="shared" ref="F178:F184" si="20">SUM(G178:N178)</f>
        <v>0</v>
      </c>
      <c r="G178" s="127"/>
      <c r="H178" s="128"/>
      <c r="I178" s="129"/>
      <c r="J178" s="128"/>
      <c r="K178" s="129"/>
      <c r="L178" s="129"/>
      <c r="M178" s="129"/>
      <c r="N178" s="127"/>
      <c r="O178" s="4"/>
      <c r="P178" s="4"/>
      <c r="Q178" s="4"/>
      <c r="R178" s="4"/>
      <c r="S178" s="4"/>
      <c r="T178" s="4"/>
      <c r="U178" s="4"/>
      <c r="V178" s="4"/>
      <c r="W178" s="4"/>
      <c r="X178" s="4"/>
      <c r="Y178" s="4"/>
      <c r="Z178" s="4"/>
      <c r="AA178" s="4"/>
      <c r="AB178" s="4"/>
      <c r="AC178" s="4"/>
      <c r="AD178" s="4"/>
      <c r="AE178" s="4"/>
      <c r="AF178" s="4"/>
      <c r="AG178" s="4"/>
      <c r="AH178" s="4"/>
      <c r="AI178" s="4"/>
      <c r="AJ178" s="4"/>
    </row>
    <row r="179" spans="2:36" s="110" customFormat="1" ht="13.2" hidden="1" customHeight="1" x14ac:dyDescent="0.25">
      <c r="B179" s="84" t="s">
        <v>185</v>
      </c>
      <c r="C179" s="85"/>
      <c r="D179" s="86"/>
      <c r="E179" s="156"/>
      <c r="F179" s="130">
        <f t="shared" si="20"/>
        <v>0</v>
      </c>
      <c r="G179" s="131"/>
      <c r="H179" s="132"/>
      <c r="I179" s="133"/>
      <c r="J179" s="132"/>
      <c r="K179" s="133"/>
      <c r="L179" s="133"/>
      <c r="M179" s="133"/>
      <c r="N179" s="131"/>
      <c r="O179" s="4"/>
      <c r="P179" s="4"/>
      <c r="Q179" s="4"/>
      <c r="R179" s="4"/>
      <c r="S179" s="4"/>
      <c r="T179" s="4"/>
      <c r="U179" s="4"/>
      <c r="V179" s="4"/>
      <c r="W179" s="4"/>
      <c r="X179" s="4"/>
      <c r="Y179" s="4"/>
      <c r="Z179" s="4"/>
      <c r="AA179" s="4"/>
      <c r="AB179" s="4"/>
      <c r="AC179" s="4"/>
      <c r="AD179" s="4"/>
      <c r="AE179" s="4"/>
      <c r="AF179" s="4"/>
      <c r="AG179" s="4"/>
      <c r="AH179" s="4"/>
      <c r="AI179" s="4"/>
      <c r="AJ179" s="4"/>
    </row>
    <row r="180" spans="2:36" s="110" customFormat="1" ht="13.2" hidden="1" customHeight="1" x14ac:dyDescent="0.25">
      <c r="B180" s="84" t="s">
        <v>186</v>
      </c>
      <c r="C180" s="85"/>
      <c r="D180" s="86"/>
      <c r="E180" s="156"/>
      <c r="F180" s="130">
        <f t="shared" si="20"/>
        <v>0</v>
      </c>
      <c r="G180" s="131"/>
      <c r="H180" s="132"/>
      <c r="I180" s="133"/>
      <c r="J180" s="132"/>
      <c r="K180" s="133"/>
      <c r="L180" s="133"/>
      <c r="M180" s="133"/>
      <c r="N180" s="131"/>
      <c r="O180" s="4"/>
      <c r="P180" s="4"/>
      <c r="Q180" s="4"/>
      <c r="R180" s="4"/>
      <c r="S180" s="4"/>
      <c r="T180" s="4"/>
      <c r="U180" s="4"/>
      <c r="V180" s="4"/>
      <c r="W180" s="4"/>
      <c r="X180" s="4"/>
      <c r="Y180" s="4"/>
      <c r="Z180" s="4"/>
      <c r="AA180" s="4"/>
      <c r="AB180" s="4"/>
      <c r="AC180" s="4"/>
      <c r="AD180" s="4"/>
      <c r="AE180" s="4"/>
      <c r="AF180" s="4"/>
      <c r="AG180" s="4"/>
      <c r="AH180" s="4"/>
      <c r="AI180" s="4"/>
      <c r="AJ180" s="4"/>
    </row>
    <row r="181" spans="2:36" s="110" customFormat="1" ht="13.2" hidden="1" customHeight="1" x14ac:dyDescent="0.25">
      <c r="B181" s="84" t="s">
        <v>187</v>
      </c>
      <c r="C181" s="85"/>
      <c r="D181" s="86"/>
      <c r="E181" s="156"/>
      <c r="F181" s="130">
        <f t="shared" si="20"/>
        <v>0</v>
      </c>
      <c r="G181" s="131"/>
      <c r="H181" s="132"/>
      <c r="I181" s="133"/>
      <c r="J181" s="132"/>
      <c r="K181" s="133"/>
      <c r="L181" s="133"/>
      <c r="M181" s="133"/>
      <c r="N181" s="131"/>
      <c r="O181" s="4"/>
      <c r="P181" s="4"/>
      <c r="Q181" s="4"/>
      <c r="R181" s="4"/>
      <c r="S181" s="4"/>
      <c r="T181" s="4"/>
      <c r="U181" s="4"/>
      <c r="V181" s="4"/>
      <c r="W181" s="4"/>
      <c r="X181" s="4"/>
      <c r="Y181" s="4"/>
      <c r="Z181" s="4"/>
      <c r="AA181" s="4"/>
      <c r="AB181" s="4"/>
      <c r="AC181" s="4"/>
      <c r="AD181" s="4"/>
      <c r="AE181" s="4"/>
      <c r="AF181" s="4"/>
      <c r="AG181" s="4"/>
      <c r="AH181" s="4"/>
      <c r="AI181" s="4"/>
      <c r="AJ181" s="4"/>
    </row>
    <row r="182" spans="2:36" s="110" customFormat="1" ht="13.2" hidden="1" customHeight="1" x14ac:dyDescent="0.25">
      <c r="B182" s="84" t="s">
        <v>188</v>
      </c>
      <c r="C182" s="85"/>
      <c r="D182" s="86"/>
      <c r="E182" s="156"/>
      <c r="F182" s="130">
        <f t="shared" si="20"/>
        <v>0</v>
      </c>
      <c r="G182" s="131"/>
      <c r="H182" s="132"/>
      <c r="I182" s="133"/>
      <c r="J182" s="132"/>
      <c r="K182" s="133"/>
      <c r="L182" s="133"/>
      <c r="M182" s="133"/>
      <c r="N182" s="131"/>
      <c r="O182" s="4"/>
      <c r="P182" s="4"/>
      <c r="Q182" s="4"/>
      <c r="R182" s="4"/>
      <c r="S182" s="4"/>
      <c r="T182" s="4"/>
      <c r="U182" s="4"/>
      <c r="V182" s="4"/>
      <c r="W182" s="4"/>
      <c r="X182" s="4"/>
      <c r="Y182" s="4"/>
      <c r="Z182" s="4"/>
      <c r="AA182" s="4"/>
      <c r="AB182" s="4"/>
      <c r="AC182" s="4"/>
      <c r="AD182" s="4"/>
      <c r="AE182" s="4"/>
      <c r="AF182" s="4"/>
      <c r="AG182" s="4"/>
      <c r="AH182" s="4"/>
      <c r="AI182" s="4"/>
      <c r="AJ182" s="4"/>
    </row>
    <row r="183" spans="2:36" s="110" customFormat="1" ht="13.2" hidden="1" customHeight="1" x14ac:dyDescent="0.25">
      <c r="B183" s="84" t="s">
        <v>189</v>
      </c>
      <c r="C183" s="85"/>
      <c r="D183" s="86"/>
      <c r="E183" s="156"/>
      <c r="F183" s="130">
        <f t="shared" si="20"/>
        <v>0</v>
      </c>
      <c r="G183" s="131"/>
      <c r="H183" s="132"/>
      <c r="I183" s="133"/>
      <c r="J183" s="132"/>
      <c r="K183" s="133"/>
      <c r="L183" s="133"/>
      <c r="M183" s="133"/>
      <c r="N183" s="131"/>
      <c r="O183" s="4"/>
      <c r="P183" s="4"/>
      <c r="Q183" s="4"/>
      <c r="R183" s="4"/>
      <c r="S183" s="4"/>
      <c r="T183" s="4"/>
      <c r="U183" s="4"/>
      <c r="V183" s="4"/>
      <c r="W183" s="4"/>
      <c r="X183" s="4"/>
      <c r="Y183" s="4"/>
      <c r="Z183" s="4"/>
      <c r="AA183" s="4"/>
      <c r="AB183" s="4"/>
      <c r="AC183" s="4"/>
      <c r="AD183" s="4"/>
      <c r="AE183" s="4"/>
      <c r="AF183" s="4"/>
      <c r="AG183" s="4"/>
      <c r="AH183" s="4"/>
      <c r="AI183" s="4"/>
      <c r="AJ183" s="4"/>
    </row>
    <row r="184" spans="2:36" s="110" customFormat="1" ht="13.2" hidden="1" customHeight="1" x14ac:dyDescent="0.25">
      <c r="B184" s="84" t="s">
        <v>190</v>
      </c>
      <c r="C184" s="85"/>
      <c r="D184" s="86"/>
      <c r="E184" s="156"/>
      <c r="F184" s="134">
        <f t="shared" si="20"/>
        <v>0</v>
      </c>
      <c r="G184" s="135"/>
      <c r="H184" s="136"/>
      <c r="I184" s="137"/>
      <c r="J184" s="136"/>
      <c r="K184" s="137"/>
      <c r="L184" s="137"/>
      <c r="M184" s="137"/>
      <c r="N184" s="135"/>
      <c r="O184" s="4"/>
      <c r="P184" s="4"/>
      <c r="Q184" s="4"/>
      <c r="R184" s="4"/>
      <c r="S184" s="4"/>
      <c r="T184" s="4"/>
      <c r="U184" s="4"/>
      <c r="V184" s="4"/>
      <c r="W184" s="4"/>
      <c r="X184" s="4"/>
      <c r="Y184" s="4"/>
      <c r="Z184" s="4"/>
      <c r="AA184" s="4"/>
      <c r="AB184" s="4"/>
      <c r="AC184" s="4"/>
      <c r="AD184" s="4"/>
      <c r="AE184" s="4"/>
      <c r="AF184" s="4"/>
      <c r="AG184" s="4"/>
      <c r="AH184" s="4"/>
      <c r="AI184" s="4"/>
      <c r="AJ184" s="4"/>
    </row>
    <row r="185" spans="2:36" s="110" customFormat="1" hidden="1" x14ac:dyDescent="0.25">
      <c r="B185" s="94"/>
      <c r="C185" s="151"/>
      <c r="D185" s="152"/>
      <c r="E185" s="157"/>
      <c r="F185" s="154"/>
      <c r="G185" s="153"/>
      <c r="H185" s="53"/>
      <c r="I185" s="158"/>
      <c r="J185" s="154"/>
      <c r="K185" s="53"/>
      <c r="L185" s="53"/>
      <c r="M185" s="53"/>
      <c r="N185" s="153"/>
      <c r="O185" s="4"/>
      <c r="P185" s="4"/>
      <c r="Q185" s="4"/>
      <c r="R185" s="4"/>
      <c r="S185" s="4"/>
      <c r="T185" s="4"/>
      <c r="U185" s="4"/>
      <c r="V185" s="4"/>
      <c r="W185" s="4"/>
      <c r="X185" s="4"/>
      <c r="Y185" s="4"/>
      <c r="Z185" s="4"/>
      <c r="AA185" s="4"/>
      <c r="AB185" s="4"/>
      <c r="AC185" s="4"/>
      <c r="AD185" s="4"/>
      <c r="AE185" s="4"/>
      <c r="AF185" s="4"/>
      <c r="AG185" s="4"/>
      <c r="AH185" s="4"/>
      <c r="AI185" s="4"/>
      <c r="AJ185" s="4"/>
    </row>
    <row r="186" spans="2:36" s="110" customFormat="1" hidden="1" x14ac:dyDescent="0.25">
      <c r="B186" s="159" t="s">
        <v>89</v>
      </c>
      <c r="C186" s="151"/>
      <c r="D186" s="152"/>
      <c r="E186" s="160">
        <v>0</v>
      </c>
      <c r="F186" s="154"/>
      <c r="G186" s="153"/>
      <c r="H186" s="53"/>
      <c r="I186" s="158"/>
      <c r="J186" s="154"/>
      <c r="K186" s="53"/>
      <c r="L186" s="53"/>
      <c r="M186" s="53"/>
      <c r="N186" s="153"/>
      <c r="O186" s="4"/>
      <c r="P186" s="4"/>
      <c r="Q186" s="4"/>
      <c r="R186" s="4"/>
      <c r="S186" s="4"/>
      <c r="T186" s="4"/>
      <c r="U186" s="4"/>
      <c r="V186" s="4"/>
      <c r="W186" s="4"/>
      <c r="X186" s="4"/>
      <c r="Y186" s="4"/>
      <c r="Z186" s="4"/>
      <c r="AA186" s="4"/>
      <c r="AB186" s="4"/>
      <c r="AC186" s="4"/>
      <c r="AD186" s="4"/>
      <c r="AE186" s="4"/>
      <c r="AF186" s="4"/>
      <c r="AG186" s="4"/>
      <c r="AH186" s="4"/>
      <c r="AI186" s="4"/>
      <c r="AJ186" s="4"/>
    </row>
    <row r="187" spans="2:36" s="110" customFormat="1" ht="13.2" hidden="1" customHeight="1" x14ac:dyDescent="0.25">
      <c r="B187" s="94" t="s">
        <v>191</v>
      </c>
      <c r="C187" s="151"/>
      <c r="D187" s="152"/>
      <c r="E187" s="158"/>
      <c r="F187" s="137">
        <f>SUM(G187:I187)</f>
        <v>0</v>
      </c>
      <c r="G187" s="161"/>
      <c r="H187" s="137"/>
      <c r="I187" s="162"/>
      <c r="J187" s="148"/>
      <c r="K187" s="89"/>
      <c r="L187" s="89"/>
      <c r="M187" s="89"/>
      <c r="N187" s="163"/>
      <c r="O187" s="4"/>
      <c r="P187" s="4"/>
      <c r="Q187" s="4"/>
      <c r="R187" s="4"/>
      <c r="S187" s="4"/>
      <c r="T187" s="4"/>
      <c r="U187" s="4"/>
      <c r="V187" s="4"/>
      <c r="W187" s="4"/>
      <c r="X187" s="4"/>
      <c r="Y187" s="4"/>
      <c r="Z187" s="4"/>
      <c r="AA187" s="4"/>
      <c r="AB187" s="4"/>
      <c r="AC187" s="4"/>
      <c r="AD187" s="4"/>
      <c r="AE187" s="4"/>
      <c r="AF187" s="4"/>
      <c r="AG187" s="4"/>
      <c r="AH187" s="4"/>
      <c r="AI187" s="4"/>
      <c r="AJ187" s="4"/>
    </row>
    <row r="188" spans="2:36" s="110" customFormat="1" x14ac:dyDescent="0.25">
      <c r="B188" s="165" t="s">
        <v>323</v>
      </c>
      <c r="C188" s="165"/>
      <c r="D188" s="165"/>
      <c r="E188" s="4"/>
      <c r="F188" s="4"/>
      <c r="G188" s="4"/>
      <c r="H188" s="4"/>
      <c r="I188" s="4"/>
      <c r="J188" s="4"/>
      <c r="K188" s="4"/>
      <c r="L188" s="4"/>
      <c r="M188" s="4"/>
      <c r="O188" s="4"/>
      <c r="P188" s="4"/>
      <c r="Q188" s="4"/>
      <c r="R188" s="4"/>
      <c r="S188" s="4"/>
      <c r="T188" s="4"/>
      <c r="U188" s="4"/>
      <c r="V188" s="4"/>
      <c r="W188" s="4"/>
      <c r="X188" s="4"/>
      <c r="Y188" s="4"/>
      <c r="Z188" s="4"/>
      <c r="AA188" s="4"/>
      <c r="AB188" s="4"/>
      <c r="AC188" s="4"/>
      <c r="AD188" s="4"/>
      <c r="AE188" s="2"/>
      <c r="AF188" s="2"/>
      <c r="AG188" s="2"/>
      <c r="AH188" s="2"/>
      <c r="AI188" s="2"/>
      <c r="AJ188" s="2"/>
    </row>
    <row r="189" spans="2:36" s="110" customFormat="1" x14ac:dyDescent="0.25">
      <c r="B189" s="165"/>
      <c r="C189" s="165"/>
      <c r="D189" s="165"/>
      <c r="E189" s="4"/>
      <c r="F189" s="4"/>
      <c r="G189" s="4"/>
      <c r="H189" s="4"/>
      <c r="I189" s="4"/>
      <c r="J189" s="4"/>
      <c r="K189" s="4"/>
      <c r="L189" s="4"/>
      <c r="M189" s="4"/>
      <c r="O189" s="4"/>
      <c r="P189" s="4"/>
      <c r="Q189" s="4"/>
      <c r="R189" s="4"/>
      <c r="S189" s="4"/>
      <c r="T189" s="4"/>
      <c r="U189" s="4"/>
      <c r="V189" s="4"/>
      <c r="W189" s="4"/>
      <c r="X189" s="4"/>
      <c r="Y189" s="4"/>
      <c r="Z189" s="4"/>
      <c r="AA189" s="4"/>
      <c r="AB189" s="4"/>
      <c r="AC189" s="4"/>
      <c r="AD189" s="4"/>
      <c r="AE189" s="2"/>
      <c r="AF189" s="2"/>
      <c r="AG189" s="2"/>
      <c r="AH189" s="2"/>
      <c r="AI189" s="2"/>
      <c r="AJ189" s="2"/>
    </row>
    <row r="190" spans="2:36" s="110" customFormat="1" x14ac:dyDescent="0.25">
      <c r="B190" s="166" t="s">
        <v>192</v>
      </c>
      <c r="C190" s="165"/>
      <c r="D190" s="165"/>
      <c r="E190" s="4"/>
      <c r="F190" s="4"/>
      <c r="G190" s="4"/>
      <c r="H190" s="4"/>
      <c r="I190" s="4"/>
      <c r="J190" s="4"/>
      <c r="K190" s="4"/>
      <c r="L190" s="4"/>
      <c r="M190" s="4"/>
      <c r="O190" s="4"/>
      <c r="P190" s="4"/>
      <c r="Q190" s="4"/>
      <c r="R190" s="4"/>
      <c r="S190" s="4"/>
      <c r="T190" s="4"/>
      <c r="U190" s="4"/>
      <c r="V190" s="4"/>
      <c r="W190" s="4"/>
      <c r="X190" s="4"/>
      <c r="Y190" s="4"/>
      <c r="Z190" s="4"/>
      <c r="AA190" s="4"/>
      <c r="AB190" s="4"/>
      <c r="AC190" s="4"/>
      <c r="AD190" s="4"/>
      <c r="AE190" s="2"/>
      <c r="AF190" s="2"/>
      <c r="AG190" s="2"/>
      <c r="AH190" s="2"/>
      <c r="AI190" s="2"/>
      <c r="AJ190" s="2"/>
    </row>
    <row r="191" spans="2:36" s="110" customFormat="1" x14ac:dyDescent="0.25">
      <c r="B191" s="164" t="s">
        <v>260</v>
      </c>
      <c r="C191" s="165"/>
      <c r="D191" s="165"/>
      <c r="E191" s="4"/>
      <c r="F191" s="4"/>
      <c r="G191" s="4"/>
      <c r="H191" s="4"/>
      <c r="I191" s="4"/>
      <c r="J191" s="4"/>
      <c r="K191" s="4"/>
      <c r="L191" s="4"/>
      <c r="M191" s="4"/>
      <c r="O191" s="4"/>
      <c r="P191" s="4"/>
      <c r="Q191" s="4"/>
      <c r="R191" s="4"/>
      <c r="S191" s="4"/>
      <c r="T191" s="4"/>
      <c r="U191" s="4"/>
      <c r="V191" s="4"/>
      <c r="W191" s="4"/>
      <c r="X191" s="4"/>
      <c r="Y191" s="4"/>
      <c r="Z191" s="4"/>
      <c r="AA191" s="4"/>
      <c r="AB191" s="4"/>
      <c r="AC191" s="4"/>
      <c r="AD191" s="4"/>
      <c r="AE191" s="2"/>
      <c r="AF191" s="2"/>
      <c r="AG191" s="2"/>
      <c r="AH191" s="2"/>
      <c r="AI191" s="2"/>
      <c r="AJ191" s="2"/>
    </row>
    <row r="192" spans="2:36" s="110" customFormat="1" x14ac:dyDescent="0.25">
      <c r="B192" s="164" t="s">
        <v>261</v>
      </c>
      <c r="C192" s="165"/>
      <c r="D192" s="165"/>
      <c r="E192" s="4"/>
      <c r="F192" s="4"/>
      <c r="G192" s="4"/>
      <c r="H192" s="4"/>
      <c r="I192" s="4"/>
      <c r="J192" s="4"/>
      <c r="K192" s="4"/>
      <c r="L192" s="4"/>
      <c r="M192" s="4"/>
      <c r="O192" s="4"/>
      <c r="P192" s="4"/>
      <c r="Q192" s="4"/>
      <c r="R192" s="4"/>
      <c r="S192" s="4"/>
      <c r="T192" s="4"/>
      <c r="U192" s="4"/>
      <c r="V192" s="4"/>
      <c r="W192" s="4"/>
      <c r="X192" s="4"/>
      <c r="Y192" s="4"/>
      <c r="Z192" s="4"/>
      <c r="AA192" s="4"/>
      <c r="AB192" s="4"/>
      <c r="AC192" s="4"/>
      <c r="AD192" s="4"/>
      <c r="AE192" s="2"/>
      <c r="AF192" s="2"/>
      <c r="AG192" s="2"/>
      <c r="AH192" s="2"/>
      <c r="AI192" s="2"/>
      <c r="AJ192" s="2"/>
    </row>
    <row r="193" spans="2:14" x14ac:dyDescent="0.25">
      <c r="B193" s="164" t="s">
        <v>262</v>
      </c>
      <c r="C193" s="165"/>
      <c r="D193" s="165"/>
      <c r="E193" s="4"/>
      <c r="F193" s="4"/>
      <c r="G193" s="167"/>
      <c r="H193" s="167"/>
      <c r="I193" s="167"/>
      <c r="J193" s="25"/>
      <c r="K193" s="25"/>
      <c r="L193" s="25"/>
      <c r="M193" s="25"/>
      <c r="N193" s="1"/>
    </row>
    <row r="194" spans="2:14" x14ac:dyDescent="0.25">
      <c r="B194" s="164" t="s">
        <v>263</v>
      </c>
      <c r="C194" s="165"/>
      <c r="D194" s="165"/>
      <c r="E194" s="4"/>
      <c r="F194" s="4"/>
      <c r="G194" s="25"/>
      <c r="H194" s="25"/>
      <c r="I194" s="25"/>
      <c r="J194" s="25"/>
      <c r="K194" s="25"/>
      <c r="L194" s="25"/>
      <c r="M194" s="25"/>
      <c r="N194" s="1"/>
    </row>
    <row r="195" spans="2:14" x14ac:dyDescent="0.25">
      <c r="B195" s="164"/>
      <c r="C195" s="165"/>
      <c r="D195" s="165"/>
      <c r="E195" s="4"/>
      <c r="F195" s="4"/>
      <c r="G195" s="25"/>
      <c r="H195" s="25"/>
      <c r="I195" s="25"/>
      <c r="J195" s="25"/>
      <c r="K195" s="25"/>
      <c r="L195" s="25"/>
      <c r="M195" s="25"/>
      <c r="N195" s="1"/>
    </row>
    <row r="196" spans="2:14" x14ac:dyDescent="0.25">
      <c r="B196" s="164"/>
      <c r="C196" s="165"/>
      <c r="D196" s="165"/>
      <c r="E196" s="4"/>
      <c r="F196" s="4"/>
      <c r="G196" s="25"/>
      <c r="H196" s="25"/>
      <c r="I196" s="25"/>
      <c r="J196" s="25"/>
      <c r="K196" s="25"/>
      <c r="L196" s="25"/>
      <c r="M196" s="25"/>
      <c r="N196" s="1"/>
    </row>
    <row r="197" spans="2:14" x14ac:dyDescent="0.25">
      <c r="B197" s="164"/>
      <c r="C197" s="165"/>
      <c r="D197" s="165"/>
      <c r="E197" s="4"/>
      <c r="F197" s="4"/>
      <c r="G197" s="25"/>
      <c r="H197" s="25"/>
      <c r="I197" s="25"/>
      <c r="J197" s="25"/>
      <c r="K197" s="25"/>
      <c r="L197" s="25"/>
      <c r="M197" s="25"/>
      <c r="N197" s="1"/>
    </row>
    <row r="198" spans="2:14" x14ac:dyDescent="0.25">
      <c r="B198" s="164"/>
      <c r="C198" s="165"/>
      <c r="D198" s="165"/>
      <c r="E198" s="4"/>
      <c r="F198" s="4"/>
      <c r="G198" s="25"/>
      <c r="H198" s="25"/>
      <c r="I198" s="25"/>
      <c r="J198" s="25"/>
      <c r="K198" s="25"/>
      <c r="L198" s="25"/>
      <c r="M198" s="25"/>
      <c r="N198" s="1"/>
    </row>
    <row r="199" spans="2:14" x14ac:dyDescent="0.25">
      <c r="B199" s="164"/>
      <c r="C199" s="165"/>
      <c r="D199" s="165"/>
      <c r="E199" s="4"/>
      <c r="F199" s="4"/>
      <c r="G199" s="25"/>
      <c r="H199" s="25"/>
      <c r="I199" s="25"/>
      <c r="J199" s="25"/>
      <c r="K199" s="25"/>
      <c r="L199" s="25"/>
      <c r="M199" s="25"/>
      <c r="N199" s="1"/>
    </row>
    <row r="200" spans="2:14" x14ac:dyDescent="0.25">
      <c r="B200" s="164"/>
      <c r="C200" s="165"/>
      <c r="D200" s="165"/>
      <c r="E200" s="4"/>
      <c r="F200" s="4"/>
      <c r="G200" s="25"/>
      <c r="H200" s="25"/>
      <c r="I200" s="25"/>
      <c r="J200" s="25"/>
      <c r="K200" s="25"/>
      <c r="L200" s="25"/>
      <c r="M200" s="25"/>
      <c r="N200" s="1"/>
    </row>
    <row r="201" spans="2:14" x14ac:dyDescent="0.25">
      <c r="B201" s="164"/>
      <c r="C201" s="165"/>
      <c r="D201" s="165"/>
      <c r="E201" s="4"/>
      <c r="F201" s="4"/>
      <c r="G201" s="25"/>
      <c r="H201" s="25"/>
      <c r="I201" s="25"/>
      <c r="J201" s="25"/>
      <c r="K201" s="25"/>
      <c r="L201" s="25"/>
      <c r="M201" s="25"/>
      <c r="N201" s="1"/>
    </row>
    <row r="202" spans="2:14" x14ac:dyDescent="0.25">
      <c r="B202" s="164"/>
      <c r="C202" s="165"/>
      <c r="D202" s="165"/>
      <c r="E202" s="4"/>
      <c r="F202" s="4"/>
      <c r="G202" s="25"/>
      <c r="H202" s="25"/>
      <c r="I202" s="25"/>
      <c r="J202" s="25"/>
      <c r="K202" s="25"/>
      <c r="L202" s="25"/>
      <c r="M202" s="25"/>
      <c r="N202" s="1"/>
    </row>
    <row r="203" spans="2:14" x14ac:dyDescent="0.25">
      <c r="B203" s="164"/>
      <c r="C203" s="165"/>
      <c r="D203" s="165"/>
      <c r="E203" s="4"/>
      <c r="F203" s="4"/>
      <c r="G203" s="25"/>
      <c r="H203" s="25"/>
      <c r="I203" s="25"/>
      <c r="J203" s="25"/>
      <c r="K203" s="25"/>
      <c r="L203" s="25"/>
      <c r="M203" s="25"/>
      <c r="N203" s="1"/>
    </row>
    <row r="204" spans="2:14" x14ac:dyDescent="0.25">
      <c r="B204" s="15"/>
      <c r="C204" s="23"/>
      <c r="D204" s="23"/>
      <c r="E204" s="25"/>
      <c r="F204" s="25"/>
      <c r="G204" s="25"/>
      <c r="H204" s="25"/>
      <c r="I204" s="25"/>
      <c r="J204" s="25"/>
      <c r="K204" s="25"/>
      <c r="L204" s="25"/>
      <c r="M204" s="25"/>
      <c r="N204" s="1"/>
    </row>
    <row r="205" spans="2:14" x14ac:dyDescent="0.25">
      <c r="B205" s="15"/>
      <c r="C205" s="23"/>
      <c r="D205" s="23"/>
      <c r="E205" s="25"/>
      <c r="F205" s="25"/>
      <c r="G205" s="25"/>
      <c r="H205" s="25"/>
      <c r="I205" s="25"/>
      <c r="J205" s="25"/>
      <c r="K205" s="25"/>
      <c r="L205" s="25"/>
      <c r="M205" s="25"/>
      <c r="N205" s="1"/>
    </row>
    <row r="206" spans="2:14" x14ac:dyDescent="0.25">
      <c r="B206" s="15"/>
      <c r="C206" s="23"/>
      <c r="D206" s="23"/>
      <c r="E206" s="25"/>
      <c r="F206" s="25"/>
      <c r="G206" s="25"/>
      <c r="H206" s="25"/>
      <c r="I206" s="25"/>
      <c r="J206" s="25"/>
      <c r="K206" s="25"/>
      <c r="L206" s="25"/>
      <c r="M206" s="25"/>
      <c r="N206" s="1"/>
    </row>
    <row r="207" spans="2:14" x14ac:dyDescent="0.25">
      <c r="B207" s="15"/>
      <c r="C207" s="23"/>
      <c r="D207" s="23"/>
      <c r="E207" s="25"/>
      <c r="F207" s="25"/>
      <c r="G207" s="25"/>
      <c r="H207" s="25"/>
      <c r="I207" s="25"/>
      <c r="J207" s="25"/>
      <c r="K207" s="25"/>
      <c r="L207" s="25"/>
      <c r="M207" s="25"/>
      <c r="N207" s="1"/>
    </row>
    <row r="208" spans="2:14" x14ac:dyDescent="0.25">
      <c r="B208" s="15"/>
      <c r="C208" s="23"/>
      <c r="D208" s="23"/>
      <c r="E208" s="25"/>
      <c r="F208" s="25"/>
      <c r="G208" s="25"/>
      <c r="H208" s="25"/>
      <c r="I208" s="25"/>
      <c r="J208" s="25"/>
      <c r="K208" s="25"/>
      <c r="L208" s="25"/>
      <c r="M208" s="25"/>
      <c r="N208" s="1"/>
    </row>
    <row r="209" spans="2:14" x14ac:dyDescent="0.25">
      <c r="B209" s="15"/>
      <c r="C209" s="23"/>
      <c r="D209" s="23"/>
      <c r="E209" s="25"/>
      <c r="F209" s="25"/>
      <c r="G209" s="25"/>
      <c r="H209" s="25"/>
      <c r="I209" s="25"/>
      <c r="J209" s="25"/>
      <c r="K209" s="25"/>
      <c r="L209" s="25"/>
      <c r="M209" s="25"/>
      <c r="N209" s="1"/>
    </row>
    <row r="210" spans="2:14" x14ac:dyDescent="0.25">
      <c r="B210" s="15"/>
      <c r="C210" s="23"/>
      <c r="D210" s="23"/>
      <c r="E210" s="25"/>
      <c r="F210" s="25"/>
      <c r="G210" s="25"/>
      <c r="H210" s="25"/>
      <c r="I210" s="25"/>
      <c r="J210" s="25"/>
      <c r="K210" s="25"/>
      <c r="L210" s="25"/>
      <c r="M210" s="25"/>
      <c r="N210" s="25"/>
    </row>
    <row r="211" spans="2:14" x14ac:dyDescent="0.25">
      <c r="B211" s="15"/>
      <c r="C211" s="23"/>
      <c r="D211" s="23"/>
      <c r="E211" s="25"/>
      <c r="F211" s="25"/>
      <c r="G211" s="25"/>
      <c r="H211" s="25"/>
      <c r="I211" s="25"/>
      <c r="J211" s="25"/>
      <c r="K211" s="25"/>
      <c r="L211" s="25"/>
      <c r="M211" s="25"/>
      <c r="N211" s="25"/>
    </row>
    <row r="212" spans="2:14" x14ac:dyDescent="0.25">
      <c r="B212" s="15"/>
      <c r="C212" s="23"/>
      <c r="D212" s="23"/>
      <c r="E212" s="25"/>
      <c r="F212" s="25"/>
      <c r="G212" s="25"/>
      <c r="H212" s="25"/>
      <c r="I212" s="25"/>
      <c r="J212" s="25"/>
      <c r="K212" s="25"/>
      <c r="L212" s="25"/>
      <c r="M212" s="25"/>
      <c r="N212" s="25"/>
    </row>
    <row r="213" spans="2:14" x14ac:dyDescent="0.25">
      <c r="B213" s="15"/>
      <c r="C213" s="23"/>
      <c r="D213" s="23"/>
      <c r="E213" s="25"/>
      <c r="F213" s="25"/>
      <c r="G213" s="25"/>
      <c r="H213" s="25"/>
      <c r="I213" s="25"/>
      <c r="J213" s="25"/>
      <c r="K213" s="25"/>
      <c r="L213" s="25"/>
      <c r="M213" s="25"/>
      <c r="N213" s="25"/>
    </row>
    <row r="214" spans="2:14" x14ac:dyDescent="0.25">
      <c r="B214" s="15"/>
      <c r="C214" s="23"/>
      <c r="D214" s="23"/>
      <c r="E214" s="25"/>
      <c r="F214" s="25"/>
      <c r="G214" s="25"/>
      <c r="H214" s="25"/>
      <c r="I214" s="25"/>
      <c r="J214" s="25"/>
      <c r="K214" s="25"/>
      <c r="L214" s="25"/>
      <c r="M214" s="25"/>
      <c r="N214" s="25"/>
    </row>
    <row r="215" spans="2:14" x14ac:dyDescent="0.25">
      <c r="B215" s="15"/>
      <c r="C215" s="23"/>
      <c r="D215" s="23"/>
      <c r="E215" s="25"/>
      <c r="F215" s="25"/>
      <c r="G215" s="25"/>
      <c r="H215" s="25"/>
      <c r="I215" s="25"/>
      <c r="J215" s="25"/>
      <c r="K215" s="25"/>
      <c r="L215" s="25"/>
      <c r="M215" s="25"/>
      <c r="N215" s="25"/>
    </row>
    <row r="216" spans="2:14" x14ac:dyDescent="0.25">
      <c r="B216" s="15"/>
      <c r="C216" s="23"/>
      <c r="D216" s="23"/>
      <c r="E216" s="25"/>
      <c r="F216" s="25"/>
      <c r="G216" s="25"/>
      <c r="H216" s="25"/>
      <c r="I216" s="25"/>
      <c r="J216" s="25"/>
      <c r="K216" s="25"/>
      <c r="L216" s="25"/>
      <c r="M216" s="25"/>
      <c r="N216" s="25"/>
    </row>
    <row r="217" spans="2:14" x14ac:dyDescent="0.25">
      <c r="B217" s="15"/>
      <c r="C217" s="23"/>
      <c r="D217" s="23"/>
      <c r="E217" s="25"/>
      <c r="F217" s="25"/>
      <c r="G217" s="25"/>
      <c r="H217" s="25"/>
      <c r="I217" s="25"/>
      <c r="J217" s="25"/>
      <c r="K217" s="25"/>
      <c r="L217" s="25"/>
      <c r="M217" s="25"/>
      <c r="N217" s="25"/>
    </row>
    <row r="218" spans="2:14" ht="18" customHeight="1" x14ac:dyDescent="0.25">
      <c r="B218" s="15"/>
      <c r="C218" s="23"/>
      <c r="D218" s="23"/>
      <c r="E218" s="25"/>
      <c r="F218" s="25"/>
      <c r="G218" s="25"/>
      <c r="H218" s="25"/>
      <c r="I218" s="25"/>
      <c r="J218" s="25"/>
      <c r="K218" s="25"/>
      <c r="L218" s="25"/>
      <c r="M218" s="25"/>
      <c r="N218" s="25"/>
    </row>
    <row r="219" spans="2:14" x14ac:dyDescent="0.25">
      <c r="B219" s="15"/>
      <c r="C219" s="23"/>
      <c r="D219" s="23"/>
      <c r="E219" s="25"/>
      <c r="F219" s="25"/>
      <c r="G219" s="25"/>
      <c r="H219" s="25"/>
      <c r="I219" s="25"/>
      <c r="J219" s="25"/>
      <c r="K219" s="25"/>
      <c r="L219" s="25"/>
      <c r="M219" s="25"/>
      <c r="N219" s="25"/>
    </row>
    <row r="220" spans="2:14" x14ac:dyDescent="0.25">
      <c r="B220" s="15"/>
      <c r="C220" s="23"/>
      <c r="D220" s="23"/>
      <c r="E220" s="25"/>
      <c r="F220" s="25"/>
      <c r="G220" s="25"/>
      <c r="H220" s="25"/>
      <c r="I220" s="25"/>
      <c r="J220" s="25"/>
      <c r="K220" s="25"/>
      <c r="L220" s="25"/>
      <c r="M220" s="25"/>
      <c r="N220" s="25"/>
    </row>
    <row r="221" spans="2:14" x14ac:dyDescent="0.25">
      <c r="B221" s="15"/>
      <c r="C221" s="23"/>
      <c r="D221" s="23"/>
      <c r="E221" s="25"/>
      <c r="F221" s="25"/>
      <c r="G221" s="25"/>
      <c r="H221" s="25"/>
      <c r="I221" s="25"/>
      <c r="J221" s="25"/>
      <c r="K221" s="25"/>
      <c r="L221" s="25"/>
      <c r="M221" s="25"/>
      <c r="N221" s="25"/>
    </row>
    <row r="222" spans="2:14" x14ac:dyDescent="0.25">
      <c r="B222" s="15"/>
      <c r="C222" s="23"/>
      <c r="D222" s="23"/>
      <c r="E222" s="25"/>
      <c r="F222" s="25"/>
      <c r="G222" s="25"/>
      <c r="H222" s="25"/>
      <c r="I222" s="25"/>
      <c r="J222" s="25"/>
      <c r="K222" s="25"/>
      <c r="L222" s="25"/>
      <c r="M222" s="25"/>
      <c r="N222" s="25"/>
    </row>
    <row r="223" spans="2:14" hidden="1" x14ac:dyDescent="0.25">
      <c r="B223" s="15"/>
      <c r="C223" s="23"/>
      <c r="D223" s="23"/>
      <c r="E223" s="25"/>
      <c r="F223" s="25"/>
      <c r="G223" s="25"/>
      <c r="H223" s="25"/>
      <c r="I223" s="25"/>
      <c r="J223" s="25"/>
      <c r="K223" s="25"/>
      <c r="L223" s="25"/>
      <c r="M223" s="25"/>
      <c r="N223" s="25"/>
    </row>
    <row r="224" spans="2:14" hidden="1" x14ac:dyDescent="0.25">
      <c r="B224" s="15"/>
      <c r="C224" s="23"/>
      <c r="D224" s="23"/>
      <c r="E224" s="25"/>
      <c r="F224" s="25"/>
      <c r="G224" s="25"/>
      <c r="H224" s="25"/>
      <c r="I224" s="25"/>
      <c r="J224" s="25"/>
      <c r="K224" s="25"/>
      <c r="L224" s="25"/>
      <c r="M224" s="25"/>
      <c r="N224" s="25"/>
    </row>
    <row r="225" spans="2:36" hidden="1" x14ac:dyDescent="0.25">
      <c r="B225" s="23"/>
      <c r="C225" s="23"/>
      <c r="D225" s="23"/>
      <c r="E225" s="25"/>
      <c r="F225" s="25"/>
      <c r="G225" s="25"/>
      <c r="H225" s="25"/>
      <c r="I225" s="25"/>
      <c r="J225" s="25"/>
      <c r="K225" s="25"/>
      <c r="L225" s="25"/>
      <c r="M225" s="25"/>
      <c r="N225" s="25"/>
    </row>
    <row r="226" spans="2:36" hidden="1" x14ac:dyDescent="0.25">
      <c r="B226" s="23"/>
      <c r="C226" s="23"/>
      <c r="D226" s="23"/>
      <c r="E226" s="25"/>
      <c r="F226" s="25"/>
      <c r="G226" s="25"/>
      <c r="H226" s="25"/>
      <c r="I226" s="25"/>
      <c r="J226" s="25"/>
      <c r="K226" s="25"/>
      <c r="L226" s="25"/>
      <c r="M226" s="25"/>
    </row>
    <row r="227" spans="2:36" ht="96" hidden="1" customHeight="1" x14ac:dyDescent="0.25">
      <c r="E227" s="168" t="s">
        <v>196</v>
      </c>
      <c r="F227" s="168" t="s">
        <v>197</v>
      </c>
      <c r="G227" s="168" t="s">
        <v>198</v>
      </c>
      <c r="H227" s="168" t="s">
        <v>199</v>
      </c>
      <c r="I227" s="104" t="s">
        <v>200</v>
      </c>
      <c r="J227" s="290" t="s">
        <v>201</v>
      </c>
      <c r="K227" s="290"/>
      <c r="L227" s="104"/>
      <c r="M227" s="104"/>
      <c r="N227" s="104" t="s">
        <v>202</v>
      </c>
      <c r="O227" s="104" t="s">
        <v>203</v>
      </c>
      <c r="P227" s="104" t="s">
        <v>204</v>
      </c>
      <c r="Q227" s="104"/>
      <c r="R227" s="104"/>
      <c r="S227" s="104"/>
      <c r="T227" s="104"/>
      <c r="U227" s="104"/>
      <c r="V227" s="104"/>
      <c r="W227" s="104"/>
      <c r="X227" s="104"/>
      <c r="Y227" s="104"/>
      <c r="Z227" s="104"/>
      <c r="AA227" s="104"/>
      <c r="AB227" s="104"/>
      <c r="AC227" s="104"/>
      <c r="AD227" s="104"/>
      <c r="AE227" s="104"/>
      <c r="AF227" s="104"/>
      <c r="AG227" s="104"/>
      <c r="AH227" s="104" t="s">
        <v>205</v>
      </c>
      <c r="AI227" s="104" t="s">
        <v>206</v>
      </c>
      <c r="AJ227" s="104" t="s">
        <v>207</v>
      </c>
    </row>
    <row r="228" spans="2:36" hidden="1" x14ac:dyDescent="0.25">
      <c r="B228" s="1" t="s">
        <v>100</v>
      </c>
      <c r="D228" s="169">
        <f>SUM(D230+D236+D243+D256+D268+D275+D304+D312)</f>
        <v>71</v>
      </c>
      <c r="E228" s="170">
        <f>E230+E236+E243+E256+E268+E275+E304+E312</f>
        <v>23</v>
      </c>
      <c r="F228" s="170">
        <f>F230+F236+F243+F256+F268+F275+F304+F312</f>
        <v>20</v>
      </c>
      <c r="G228" s="170">
        <f>G230+G236+G243+G256+G268+G275+G304+G312</f>
        <v>22</v>
      </c>
      <c r="H228" s="170">
        <f>H230+H236+H243+H256+H268+H275+H304+H312</f>
        <v>6</v>
      </c>
    </row>
    <row r="229" spans="2:36" hidden="1" x14ac:dyDescent="0.25">
      <c r="F229" s="4"/>
      <c r="G229" s="4"/>
    </row>
    <row r="230" spans="2:36" hidden="1" x14ac:dyDescent="0.25">
      <c r="B230" s="171" t="s">
        <v>11</v>
      </c>
      <c r="D230" s="169">
        <f>SUM(E230:G230)</f>
        <v>4</v>
      </c>
      <c r="E230" s="3">
        <f>SUM(E231:E234)</f>
        <v>4</v>
      </c>
      <c r="F230" s="3">
        <f t="shared" ref="F230:H230" si="21">SUM(F231:F234)</f>
        <v>0</v>
      </c>
      <c r="G230" s="3">
        <f>SUM(G231:G234)</f>
        <v>0</v>
      </c>
      <c r="H230" s="3">
        <f t="shared" si="21"/>
        <v>0</v>
      </c>
    </row>
    <row r="231" spans="2:36" s="173" customFormat="1" hidden="1" x14ac:dyDescent="0.25">
      <c r="B231" s="172" t="s">
        <v>208</v>
      </c>
      <c r="E231" s="174">
        <v>1</v>
      </c>
      <c r="F231" s="175"/>
      <c r="G231" s="176"/>
      <c r="H231" s="175"/>
      <c r="I231" s="30"/>
      <c r="J231" s="291"/>
      <c r="K231" s="291"/>
      <c r="L231" s="30"/>
      <c r="M231" s="30"/>
      <c r="N231" s="30"/>
      <c r="O231" s="30"/>
      <c r="P231" s="30"/>
      <c r="Q231" s="30"/>
      <c r="R231" s="30"/>
      <c r="S231" s="30"/>
      <c r="T231" s="30"/>
      <c r="U231" s="30"/>
      <c r="V231" s="30"/>
      <c r="W231" s="30"/>
      <c r="X231" s="30"/>
      <c r="Y231" s="30"/>
      <c r="Z231" s="30"/>
      <c r="AA231" s="30"/>
      <c r="AB231" s="30"/>
      <c r="AC231" s="30"/>
      <c r="AD231" s="30"/>
      <c r="AE231" s="177"/>
      <c r="AF231" s="177"/>
      <c r="AG231" s="177"/>
      <c r="AH231" s="177"/>
      <c r="AI231" s="177"/>
      <c r="AJ231" s="177"/>
    </row>
    <row r="232" spans="2:36" s="110" customFormat="1" hidden="1" x14ac:dyDescent="0.25">
      <c r="B232" s="122" t="s">
        <v>121</v>
      </c>
      <c r="E232" s="120">
        <v>1</v>
      </c>
      <c r="F232" s="87"/>
      <c r="G232" s="125"/>
      <c r="H232" s="87"/>
      <c r="I232" s="4"/>
      <c r="J232" s="292"/>
      <c r="K232" s="292"/>
      <c r="L232" s="4"/>
      <c r="M232" s="4"/>
      <c r="N232" s="4"/>
      <c r="O232" s="4"/>
      <c r="P232" s="4"/>
      <c r="Q232" s="4"/>
      <c r="R232" s="4"/>
      <c r="S232" s="4"/>
      <c r="T232" s="4"/>
      <c r="U232" s="4"/>
      <c r="V232" s="4"/>
      <c r="W232" s="4"/>
      <c r="X232" s="4"/>
      <c r="Y232" s="4"/>
      <c r="Z232" s="4"/>
      <c r="AA232" s="4"/>
      <c r="AB232" s="4"/>
      <c r="AC232" s="4"/>
      <c r="AD232" s="4"/>
      <c r="AE232" s="2"/>
      <c r="AF232" s="2"/>
      <c r="AG232" s="2"/>
      <c r="AH232" s="2"/>
      <c r="AI232" s="2"/>
      <c r="AJ232" s="2"/>
    </row>
    <row r="233" spans="2:36" s="173" customFormat="1" hidden="1" x14ac:dyDescent="0.25">
      <c r="B233" s="172" t="s">
        <v>122</v>
      </c>
      <c r="E233" s="178">
        <v>1</v>
      </c>
      <c r="F233" s="29"/>
      <c r="G233" s="179"/>
      <c r="H233" s="29"/>
      <c r="I233" s="30"/>
      <c r="J233" s="291"/>
      <c r="K233" s="291"/>
      <c r="L233" s="30"/>
      <c r="M233" s="30"/>
      <c r="N233" s="30"/>
      <c r="O233" s="30"/>
      <c r="P233" s="30"/>
      <c r="Q233" s="30"/>
      <c r="R233" s="30"/>
      <c r="S233" s="30"/>
      <c r="T233" s="30"/>
      <c r="U233" s="30"/>
      <c r="V233" s="30"/>
      <c r="W233" s="30"/>
      <c r="X233" s="30"/>
      <c r="Y233" s="30"/>
      <c r="Z233" s="30"/>
      <c r="AA233" s="30"/>
      <c r="AB233" s="30"/>
      <c r="AC233" s="30"/>
      <c r="AD233" s="30"/>
      <c r="AE233" s="177"/>
      <c r="AF233" s="177"/>
      <c r="AG233" s="177"/>
      <c r="AH233" s="177"/>
      <c r="AI233" s="177"/>
      <c r="AJ233" s="177"/>
    </row>
    <row r="234" spans="2:36" s="110" customFormat="1" hidden="1" x14ac:dyDescent="0.25">
      <c r="B234" s="122" t="s">
        <v>123</v>
      </c>
      <c r="E234" s="154">
        <v>1</v>
      </c>
      <c r="F234" s="53"/>
      <c r="G234" s="158"/>
      <c r="H234" s="53"/>
      <c r="I234" s="4"/>
      <c r="J234" s="292"/>
      <c r="K234" s="292"/>
      <c r="L234" s="4"/>
      <c r="M234" s="4"/>
      <c r="N234" s="4"/>
      <c r="O234" s="4"/>
      <c r="P234" s="4"/>
      <c r="Q234" s="4"/>
      <c r="R234" s="4"/>
      <c r="S234" s="4"/>
      <c r="T234" s="4"/>
      <c r="U234" s="4"/>
      <c r="V234" s="4"/>
      <c r="W234" s="4"/>
      <c r="X234" s="4"/>
      <c r="Y234" s="4"/>
      <c r="Z234" s="4"/>
      <c r="AA234" s="4"/>
      <c r="AB234" s="4"/>
      <c r="AC234" s="4"/>
      <c r="AD234" s="4"/>
      <c r="AE234" s="2"/>
      <c r="AF234" s="2"/>
      <c r="AG234" s="2"/>
      <c r="AH234" s="2"/>
      <c r="AI234" s="2"/>
      <c r="AJ234" s="2"/>
    </row>
    <row r="235" spans="2:36" s="173" customFormat="1" hidden="1" x14ac:dyDescent="0.25">
      <c r="E235" s="177"/>
      <c r="F235" s="30"/>
      <c r="G235" s="30"/>
      <c r="H235" s="30"/>
      <c r="I235" s="30"/>
      <c r="J235" s="291"/>
      <c r="K235" s="291"/>
      <c r="L235" s="30"/>
      <c r="M235" s="30"/>
      <c r="N235" s="30"/>
      <c r="O235" s="30"/>
      <c r="P235" s="30"/>
      <c r="Q235" s="30"/>
      <c r="R235" s="30"/>
      <c r="S235" s="30"/>
      <c r="T235" s="30"/>
      <c r="U235" s="30"/>
      <c r="V235" s="30"/>
      <c r="W235" s="30"/>
      <c r="X235" s="30"/>
      <c r="Y235" s="30"/>
      <c r="Z235" s="30"/>
      <c r="AA235" s="30"/>
      <c r="AB235" s="30"/>
      <c r="AC235" s="30"/>
      <c r="AD235" s="30"/>
      <c r="AE235" s="177"/>
      <c r="AF235" s="177"/>
      <c r="AG235" s="177"/>
      <c r="AH235" s="177"/>
      <c r="AI235" s="177"/>
      <c r="AJ235" s="177"/>
    </row>
    <row r="236" spans="2:36" s="110" customFormat="1" hidden="1" x14ac:dyDescent="0.25">
      <c r="B236" s="122" t="s">
        <v>124</v>
      </c>
      <c r="D236" s="180">
        <f>SUM(E236:G236)</f>
        <v>5</v>
      </c>
      <c r="E236" s="2">
        <f>SUM(E237:E241)</f>
        <v>3</v>
      </c>
      <c r="F236" s="2">
        <f>SUM(F237:F241)</f>
        <v>2</v>
      </c>
      <c r="G236" s="2">
        <f>SUM(G237:G241)</f>
        <v>0</v>
      </c>
      <c r="H236" s="2">
        <f>SUM(H237:H241)</f>
        <v>0</v>
      </c>
      <c r="I236" s="4"/>
      <c r="J236" s="292"/>
      <c r="K236" s="292"/>
      <c r="L236" s="4"/>
      <c r="M236" s="4"/>
      <c r="N236" s="4"/>
      <c r="O236" s="4"/>
      <c r="P236" s="4"/>
      <c r="Q236" s="4"/>
      <c r="R236" s="4"/>
      <c r="S236" s="4"/>
      <c r="T236" s="4"/>
      <c r="U236" s="4"/>
      <c r="V236" s="4"/>
      <c r="W236" s="4"/>
      <c r="X236" s="4"/>
      <c r="Y236" s="4"/>
      <c r="Z236" s="4"/>
      <c r="AA236" s="4"/>
      <c r="AB236" s="4"/>
      <c r="AC236" s="4"/>
      <c r="AD236" s="4"/>
      <c r="AE236" s="2"/>
      <c r="AF236" s="2"/>
      <c r="AG236" s="2"/>
      <c r="AH236" s="2"/>
      <c r="AI236" s="2"/>
      <c r="AJ236" s="2"/>
    </row>
    <row r="237" spans="2:36" s="173" customFormat="1" hidden="1" x14ac:dyDescent="0.25">
      <c r="B237" s="173" t="s">
        <v>125</v>
      </c>
      <c r="E237" s="175">
        <v>1</v>
      </c>
      <c r="F237" s="174"/>
      <c r="G237" s="175"/>
      <c r="H237" s="175"/>
      <c r="I237" s="30"/>
      <c r="J237" s="291"/>
      <c r="K237" s="291"/>
      <c r="L237" s="30"/>
      <c r="M237" s="30"/>
      <c r="N237" s="30"/>
      <c r="O237" s="30"/>
      <c r="P237" s="30"/>
      <c r="Q237" s="30"/>
      <c r="R237" s="30"/>
      <c r="S237" s="30"/>
      <c r="T237" s="30"/>
      <c r="U237" s="30"/>
      <c r="V237" s="30"/>
      <c r="W237" s="30"/>
      <c r="X237" s="30"/>
      <c r="Y237" s="30"/>
      <c r="Z237" s="30"/>
      <c r="AA237" s="30"/>
      <c r="AB237" s="30"/>
      <c r="AC237" s="30"/>
      <c r="AD237" s="30"/>
      <c r="AE237" s="177"/>
      <c r="AF237" s="177"/>
      <c r="AG237" s="177"/>
      <c r="AH237" s="177"/>
      <c r="AI237" s="177"/>
      <c r="AJ237" s="177"/>
    </row>
    <row r="238" spans="2:36" s="110" customFormat="1" hidden="1" x14ac:dyDescent="0.25">
      <c r="B238" s="110" t="s">
        <v>209</v>
      </c>
      <c r="E238" s="87">
        <v>1</v>
      </c>
      <c r="F238" s="120"/>
      <c r="G238" s="87"/>
      <c r="H238" s="87"/>
      <c r="I238" s="4"/>
      <c r="J238" s="292"/>
      <c r="K238" s="292"/>
      <c r="L238" s="4"/>
      <c r="M238" s="4"/>
      <c r="N238" s="4"/>
      <c r="O238" s="4"/>
      <c r="P238" s="4"/>
      <c r="Q238" s="4"/>
      <c r="R238" s="4"/>
      <c r="S238" s="4"/>
      <c r="T238" s="4"/>
      <c r="U238" s="4"/>
      <c r="V238" s="4"/>
      <c r="W238" s="4"/>
      <c r="X238" s="4"/>
      <c r="Y238" s="4"/>
      <c r="Z238" s="4"/>
      <c r="AA238" s="4"/>
      <c r="AB238" s="4"/>
      <c r="AC238" s="4"/>
      <c r="AD238" s="4"/>
      <c r="AE238" s="2"/>
      <c r="AF238" s="2"/>
      <c r="AG238" s="2"/>
      <c r="AH238" s="2"/>
      <c r="AI238" s="2"/>
      <c r="AJ238" s="2"/>
    </row>
    <row r="239" spans="2:36" s="173" customFormat="1" hidden="1" x14ac:dyDescent="0.25">
      <c r="B239" s="173" t="s">
        <v>126</v>
      </c>
      <c r="E239" s="29">
        <v>1</v>
      </c>
      <c r="F239" s="178"/>
      <c r="G239" s="29"/>
      <c r="H239" s="29"/>
      <c r="I239" s="30"/>
      <c r="J239" s="291"/>
      <c r="K239" s="291"/>
      <c r="L239" s="30"/>
      <c r="M239" s="30"/>
      <c r="N239" s="30"/>
      <c r="O239" s="30"/>
      <c r="P239" s="30"/>
      <c r="Q239" s="30"/>
      <c r="R239" s="30"/>
      <c r="S239" s="30"/>
      <c r="T239" s="30"/>
      <c r="U239" s="30"/>
      <c r="V239" s="30"/>
      <c r="W239" s="30"/>
      <c r="X239" s="30"/>
      <c r="Y239" s="30"/>
      <c r="Z239" s="30"/>
      <c r="AA239" s="30"/>
      <c r="AB239" s="30"/>
      <c r="AC239" s="30"/>
      <c r="AD239" s="30"/>
      <c r="AE239" s="177"/>
      <c r="AF239" s="177"/>
      <c r="AG239" s="177"/>
      <c r="AH239" s="177"/>
      <c r="AI239" s="177"/>
      <c r="AJ239" s="177"/>
    </row>
    <row r="240" spans="2:36" s="110" customFormat="1" hidden="1" x14ac:dyDescent="0.25">
      <c r="B240" s="110" t="s">
        <v>127</v>
      </c>
      <c r="E240" s="87"/>
      <c r="F240" s="120">
        <v>1</v>
      </c>
      <c r="G240" s="87"/>
      <c r="H240" s="87"/>
      <c r="I240" s="4"/>
      <c r="J240" s="292"/>
      <c r="K240" s="292"/>
      <c r="L240" s="4"/>
      <c r="M240" s="4"/>
      <c r="N240" s="4"/>
      <c r="O240" s="4"/>
      <c r="P240" s="4"/>
      <c r="Q240" s="4"/>
      <c r="R240" s="4"/>
      <c r="S240" s="4"/>
      <c r="T240" s="4"/>
      <c r="U240" s="4"/>
      <c r="V240" s="4"/>
      <c r="W240" s="4"/>
      <c r="X240" s="4"/>
      <c r="Y240" s="4"/>
      <c r="Z240" s="4"/>
      <c r="AA240" s="4"/>
      <c r="AB240" s="4"/>
      <c r="AC240" s="4"/>
      <c r="AD240" s="4"/>
      <c r="AE240" s="2"/>
      <c r="AF240" s="2"/>
      <c r="AG240" s="2"/>
      <c r="AH240" s="2"/>
      <c r="AI240" s="2"/>
      <c r="AJ240" s="2"/>
    </row>
    <row r="241" spans="2:36" s="173" customFormat="1" hidden="1" x14ac:dyDescent="0.25">
      <c r="B241" s="173" t="s">
        <v>128</v>
      </c>
      <c r="E241" s="181"/>
      <c r="F241" s="182">
        <v>1</v>
      </c>
      <c r="G241" s="181"/>
      <c r="H241" s="181"/>
      <c r="I241" s="30"/>
      <c r="J241" s="291"/>
      <c r="K241" s="291"/>
      <c r="L241" s="30"/>
      <c r="M241" s="30"/>
      <c r="N241" s="30"/>
      <c r="O241" s="30"/>
      <c r="P241" s="30"/>
      <c r="Q241" s="30"/>
      <c r="R241" s="30"/>
      <c r="S241" s="30"/>
      <c r="T241" s="30"/>
      <c r="U241" s="30"/>
      <c r="V241" s="30"/>
      <c r="W241" s="30"/>
      <c r="X241" s="30"/>
      <c r="Y241" s="30"/>
      <c r="Z241" s="30"/>
      <c r="AA241" s="30"/>
      <c r="AB241" s="30"/>
      <c r="AC241" s="30"/>
      <c r="AD241" s="30"/>
      <c r="AE241" s="177"/>
      <c r="AF241" s="177"/>
      <c r="AG241" s="177"/>
      <c r="AH241" s="177"/>
      <c r="AI241" s="177"/>
      <c r="AJ241" s="177"/>
    </row>
    <row r="242" spans="2:36" s="110" customFormat="1" hidden="1" x14ac:dyDescent="0.25">
      <c r="E242" s="2"/>
      <c r="F242" s="4"/>
      <c r="G242" s="4"/>
      <c r="H242" s="4"/>
      <c r="I242" s="4"/>
      <c r="J242" s="292"/>
      <c r="K242" s="292"/>
      <c r="L242" s="4"/>
      <c r="M242" s="4"/>
      <c r="N242" s="4"/>
      <c r="O242" s="4"/>
      <c r="P242" s="4"/>
      <c r="Q242" s="4"/>
      <c r="R242" s="4"/>
      <c r="S242" s="4"/>
      <c r="T242" s="4"/>
      <c r="U242" s="4"/>
      <c r="V242" s="4"/>
      <c r="W242" s="4"/>
      <c r="X242" s="4"/>
      <c r="Y242" s="4"/>
      <c r="Z242" s="4"/>
      <c r="AA242" s="4"/>
      <c r="AB242" s="4"/>
      <c r="AC242" s="4"/>
      <c r="AD242" s="4"/>
      <c r="AE242" s="2"/>
      <c r="AF242" s="2"/>
      <c r="AG242" s="2"/>
      <c r="AH242" s="2"/>
      <c r="AI242" s="2"/>
      <c r="AJ242" s="2"/>
    </row>
    <row r="243" spans="2:36" hidden="1" x14ac:dyDescent="0.25">
      <c r="B243" s="171" t="s">
        <v>210</v>
      </c>
      <c r="D243" s="169">
        <f>SUM(E243:H243)</f>
        <v>11</v>
      </c>
      <c r="E243" s="3">
        <f>SUM(E244:E254)</f>
        <v>1</v>
      </c>
      <c r="F243" s="3">
        <f t="shared" ref="F243" si="22">SUM(F244:F254)</f>
        <v>2</v>
      </c>
      <c r="G243" s="3">
        <f>SUM(G244:G254)</f>
        <v>7</v>
      </c>
      <c r="H243" s="3">
        <f>SUM(H244:H254)</f>
        <v>1</v>
      </c>
      <c r="J243" s="292"/>
      <c r="K243" s="292"/>
    </row>
    <row r="244" spans="2:36" s="173" customFormat="1" hidden="1" x14ac:dyDescent="0.25">
      <c r="B244" s="173" t="s">
        <v>130</v>
      </c>
      <c r="E244" s="175">
        <v>1</v>
      </c>
      <c r="F244" s="174"/>
      <c r="G244" s="175"/>
      <c r="H244" s="175"/>
      <c r="I244" s="30"/>
      <c r="J244" s="291"/>
      <c r="K244" s="291"/>
      <c r="L244" s="30"/>
      <c r="M244" s="30"/>
      <c r="N244" s="30"/>
      <c r="O244" s="30"/>
      <c r="P244" s="30"/>
      <c r="Q244" s="30"/>
      <c r="R244" s="30"/>
      <c r="S244" s="30"/>
      <c r="T244" s="30"/>
      <c r="U244" s="30"/>
      <c r="V244" s="30"/>
      <c r="W244" s="30"/>
      <c r="X244" s="30"/>
      <c r="Y244" s="30"/>
      <c r="Z244" s="30"/>
      <c r="AA244" s="30"/>
      <c r="AB244" s="30"/>
      <c r="AC244" s="30"/>
      <c r="AD244" s="30"/>
      <c r="AE244" s="177"/>
      <c r="AF244" s="177"/>
      <c r="AG244" s="177"/>
      <c r="AH244" s="177"/>
      <c r="AI244" s="177"/>
      <c r="AJ244" s="177"/>
    </row>
    <row r="245" spans="2:36" s="110" customFormat="1" hidden="1" x14ac:dyDescent="0.25">
      <c r="B245" s="110" t="s">
        <v>131</v>
      </c>
      <c r="E245" s="87"/>
      <c r="F245" s="120"/>
      <c r="G245" s="87">
        <v>1</v>
      </c>
      <c r="H245" s="87"/>
      <c r="I245" s="4">
        <v>1</v>
      </c>
      <c r="J245" s="292"/>
      <c r="K245" s="292"/>
      <c r="L245" s="4"/>
      <c r="M245" s="4"/>
      <c r="N245" s="4"/>
      <c r="O245" s="4"/>
      <c r="P245" s="4"/>
      <c r="Q245" s="4"/>
      <c r="R245" s="4"/>
      <c r="S245" s="4"/>
      <c r="T245" s="4"/>
      <c r="U245" s="4"/>
      <c r="V245" s="4"/>
      <c r="W245" s="4"/>
      <c r="X245" s="4"/>
      <c r="Y245" s="4"/>
      <c r="Z245" s="4"/>
      <c r="AA245" s="4"/>
      <c r="AB245" s="4"/>
      <c r="AC245" s="4"/>
      <c r="AD245" s="4"/>
      <c r="AE245" s="2"/>
      <c r="AF245" s="2"/>
      <c r="AG245" s="2"/>
      <c r="AH245" s="2"/>
      <c r="AI245" s="2"/>
      <c r="AJ245" s="2"/>
    </row>
    <row r="246" spans="2:36" s="173" customFormat="1" hidden="1" x14ac:dyDescent="0.25">
      <c r="B246" s="173" t="s">
        <v>211</v>
      </c>
      <c r="E246" s="29"/>
      <c r="F246" s="178"/>
      <c r="G246" s="29">
        <v>1</v>
      </c>
      <c r="H246" s="29"/>
      <c r="I246" s="30"/>
      <c r="J246" s="291">
        <v>1</v>
      </c>
      <c r="K246" s="291"/>
      <c r="L246" s="30"/>
      <c r="M246" s="30"/>
      <c r="N246" s="30"/>
      <c r="O246" s="30"/>
      <c r="P246" s="30"/>
      <c r="Q246" s="30"/>
      <c r="R246" s="30"/>
      <c r="S246" s="30"/>
      <c r="T246" s="30"/>
      <c r="U246" s="30"/>
      <c r="V246" s="30"/>
      <c r="W246" s="30"/>
      <c r="X246" s="30"/>
      <c r="Y246" s="30"/>
      <c r="Z246" s="30"/>
      <c r="AA246" s="30"/>
      <c r="AB246" s="30"/>
      <c r="AC246" s="30"/>
      <c r="AD246" s="30"/>
      <c r="AE246" s="177"/>
      <c r="AF246" s="177"/>
      <c r="AG246" s="177"/>
      <c r="AH246" s="177"/>
      <c r="AI246" s="177"/>
      <c r="AJ246" s="177"/>
    </row>
    <row r="247" spans="2:36" s="110" customFormat="1" hidden="1" x14ac:dyDescent="0.25">
      <c r="B247" s="110" t="s">
        <v>133</v>
      </c>
      <c r="E247" s="87"/>
      <c r="F247" s="120"/>
      <c r="G247" s="87"/>
      <c r="H247" s="183">
        <v>1</v>
      </c>
      <c r="I247" s="4"/>
      <c r="J247" s="292"/>
      <c r="K247" s="292"/>
      <c r="L247" s="4"/>
      <c r="M247" s="4"/>
      <c r="N247" s="4"/>
      <c r="O247" s="4"/>
      <c r="P247" s="4"/>
      <c r="Q247" s="4"/>
      <c r="R247" s="4"/>
      <c r="S247" s="4"/>
      <c r="T247" s="4"/>
      <c r="U247" s="4"/>
      <c r="V247" s="4"/>
      <c r="W247" s="4"/>
      <c r="X247" s="4"/>
      <c r="Y247" s="4"/>
      <c r="Z247" s="4"/>
      <c r="AA247" s="4"/>
      <c r="AB247" s="4"/>
      <c r="AC247" s="4"/>
      <c r="AD247" s="4"/>
      <c r="AE247" s="2"/>
      <c r="AF247" s="2"/>
      <c r="AG247" s="2"/>
      <c r="AH247" s="2"/>
      <c r="AI247" s="2"/>
      <c r="AJ247" s="2"/>
    </row>
    <row r="248" spans="2:36" s="173" customFormat="1" hidden="1" x14ac:dyDescent="0.25">
      <c r="B248" s="173" t="s">
        <v>212</v>
      </c>
      <c r="E248" s="29"/>
      <c r="F248" s="178"/>
      <c r="G248" s="29">
        <v>1</v>
      </c>
      <c r="H248" s="29"/>
      <c r="I248" s="30"/>
      <c r="J248" s="291"/>
      <c r="K248" s="291"/>
      <c r="L248" s="30"/>
      <c r="M248" s="30"/>
      <c r="N248" s="30">
        <v>1</v>
      </c>
      <c r="O248" s="30"/>
      <c r="P248" s="30"/>
      <c r="Q248" s="30"/>
      <c r="R248" s="30"/>
      <c r="S248" s="30"/>
      <c r="T248" s="30"/>
      <c r="U248" s="30"/>
      <c r="V248" s="30"/>
      <c r="W248" s="30"/>
      <c r="X248" s="30"/>
      <c r="Y248" s="30"/>
      <c r="Z248" s="30"/>
      <c r="AA248" s="30"/>
      <c r="AB248" s="30"/>
      <c r="AC248" s="30"/>
      <c r="AD248" s="30"/>
      <c r="AE248" s="177"/>
      <c r="AF248" s="177"/>
      <c r="AG248" s="177"/>
      <c r="AH248" s="177"/>
      <c r="AI248" s="177"/>
      <c r="AJ248" s="177"/>
    </row>
    <row r="249" spans="2:36" s="110" customFormat="1" hidden="1" x14ac:dyDescent="0.25">
      <c r="B249" s="110" t="s">
        <v>134</v>
      </c>
      <c r="E249" s="87"/>
      <c r="F249" s="120"/>
      <c r="G249" s="87">
        <v>1</v>
      </c>
      <c r="H249" s="87"/>
      <c r="I249" s="4"/>
      <c r="J249" s="292"/>
      <c r="K249" s="292"/>
      <c r="L249" s="4"/>
      <c r="M249" s="4"/>
      <c r="N249" s="4"/>
      <c r="O249" s="4"/>
      <c r="P249" s="4"/>
      <c r="Q249" s="4"/>
      <c r="R249" s="4"/>
      <c r="S249" s="4"/>
      <c r="T249" s="4"/>
      <c r="U249" s="4"/>
      <c r="V249" s="4"/>
      <c r="W249" s="4"/>
      <c r="X249" s="4"/>
      <c r="Y249" s="4"/>
      <c r="Z249" s="4"/>
      <c r="AA249" s="4"/>
      <c r="AB249" s="4"/>
      <c r="AC249" s="4"/>
      <c r="AD249" s="4"/>
      <c r="AE249" s="2"/>
      <c r="AF249" s="2"/>
      <c r="AG249" s="2"/>
      <c r="AH249" s="2"/>
      <c r="AI249" s="2"/>
      <c r="AJ249" s="2"/>
    </row>
    <row r="250" spans="2:36" s="173" customFormat="1" hidden="1" x14ac:dyDescent="0.25">
      <c r="B250" s="173" t="s">
        <v>135</v>
      </c>
      <c r="E250" s="29"/>
      <c r="F250" s="178"/>
      <c r="G250" s="29">
        <v>1</v>
      </c>
      <c r="H250" s="29"/>
      <c r="I250" s="30"/>
      <c r="J250" s="291"/>
      <c r="K250" s="291"/>
      <c r="L250" s="30"/>
      <c r="M250" s="30"/>
      <c r="N250" s="30"/>
      <c r="O250" s="30">
        <v>1</v>
      </c>
      <c r="P250" s="30"/>
      <c r="Q250" s="30"/>
      <c r="R250" s="30"/>
      <c r="S250" s="30"/>
      <c r="T250" s="30"/>
      <c r="U250" s="30"/>
      <c r="V250" s="30"/>
      <c r="W250" s="30"/>
      <c r="X250" s="30"/>
      <c r="Y250" s="30"/>
      <c r="Z250" s="30"/>
      <c r="AA250" s="30"/>
      <c r="AB250" s="30"/>
      <c r="AC250" s="30"/>
      <c r="AD250" s="30"/>
      <c r="AE250" s="177"/>
      <c r="AF250" s="177"/>
      <c r="AG250" s="177"/>
      <c r="AH250" s="177"/>
      <c r="AI250" s="177"/>
      <c r="AJ250" s="177"/>
    </row>
    <row r="251" spans="2:36" s="110" customFormat="1" hidden="1" x14ac:dyDescent="0.25">
      <c r="B251" s="110" t="s">
        <v>213</v>
      </c>
      <c r="E251" s="87"/>
      <c r="F251" s="120">
        <v>1</v>
      </c>
      <c r="G251" s="87"/>
      <c r="H251" s="87"/>
      <c r="I251" s="4"/>
      <c r="J251" s="292"/>
      <c r="K251" s="292"/>
      <c r="L251" s="4"/>
      <c r="M251" s="4"/>
      <c r="N251" s="4"/>
      <c r="O251" s="4"/>
      <c r="P251" s="4"/>
      <c r="Q251" s="4"/>
      <c r="R251" s="4"/>
      <c r="S251" s="4"/>
      <c r="T251" s="4"/>
      <c r="U251" s="4"/>
      <c r="V251" s="4"/>
      <c r="W251" s="4"/>
      <c r="X251" s="4"/>
      <c r="Y251" s="4"/>
      <c r="Z251" s="4"/>
      <c r="AA251" s="4"/>
      <c r="AB251" s="4"/>
      <c r="AC251" s="4"/>
      <c r="AD251" s="4"/>
      <c r="AE251" s="2"/>
      <c r="AF251" s="2"/>
      <c r="AG251" s="2"/>
      <c r="AH251" s="2"/>
      <c r="AI251" s="2"/>
      <c r="AJ251" s="2"/>
    </row>
    <row r="252" spans="2:36" s="173" customFormat="1" hidden="1" x14ac:dyDescent="0.25">
      <c r="B252" s="173" t="s">
        <v>137</v>
      </c>
      <c r="E252" s="29"/>
      <c r="F252" s="178"/>
      <c r="G252" s="29">
        <v>1</v>
      </c>
      <c r="H252" s="29"/>
      <c r="I252" s="30">
        <v>1</v>
      </c>
      <c r="J252" s="291"/>
      <c r="K252" s="291"/>
      <c r="L252" s="30"/>
      <c r="M252" s="30"/>
      <c r="N252" s="30"/>
      <c r="O252" s="30">
        <v>1</v>
      </c>
      <c r="P252" s="30"/>
      <c r="Q252" s="30"/>
      <c r="R252" s="30"/>
      <c r="S252" s="30"/>
      <c r="T252" s="30"/>
      <c r="U252" s="30"/>
      <c r="V252" s="30"/>
      <c r="W252" s="30"/>
      <c r="X252" s="30"/>
      <c r="Y252" s="30"/>
      <c r="Z252" s="30"/>
      <c r="AA252" s="30"/>
      <c r="AB252" s="30"/>
      <c r="AC252" s="30"/>
      <c r="AD252" s="30"/>
      <c r="AE252" s="177"/>
      <c r="AF252" s="177"/>
      <c r="AG252" s="177"/>
      <c r="AH252" s="177"/>
      <c r="AI252" s="177"/>
      <c r="AJ252" s="177"/>
    </row>
    <row r="253" spans="2:36" s="110" customFormat="1" hidden="1" x14ac:dyDescent="0.25">
      <c r="B253" s="110" t="s">
        <v>214</v>
      </c>
      <c r="E253" s="87"/>
      <c r="F253" s="120">
        <v>1</v>
      </c>
      <c r="G253" s="87"/>
      <c r="H253" s="87"/>
      <c r="I253" s="4"/>
      <c r="J253" s="292"/>
      <c r="K253" s="292"/>
      <c r="L253" s="4"/>
      <c r="M253" s="4"/>
      <c r="N253" s="4"/>
      <c r="O253" s="4"/>
      <c r="P253" s="4"/>
      <c r="Q253" s="4"/>
      <c r="R253" s="4"/>
      <c r="S253" s="4"/>
      <c r="T253" s="4"/>
      <c r="U253" s="4"/>
      <c r="V253" s="4"/>
      <c r="W253" s="4"/>
      <c r="X253" s="4"/>
      <c r="Y253" s="4"/>
      <c r="Z253" s="4"/>
      <c r="AA253" s="4"/>
      <c r="AB253" s="4"/>
      <c r="AC253" s="4"/>
      <c r="AD253" s="4"/>
      <c r="AE253" s="2"/>
      <c r="AF253" s="2"/>
      <c r="AG253" s="2"/>
      <c r="AH253" s="2"/>
      <c r="AI253" s="2"/>
      <c r="AJ253" s="2"/>
    </row>
    <row r="254" spans="2:36" s="173" customFormat="1" hidden="1" x14ac:dyDescent="0.25">
      <c r="B254" s="173" t="s">
        <v>215</v>
      </c>
      <c r="E254" s="181"/>
      <c r="F254" s="182"/>
      <c r="G254" s="181">
        <v>1</v>
      </c>
      <c r="H254" s="181"/>
      <c r="I254" s="30">
        <v>1</v>
      </c>
      <c r="J254" s="291"/>
      <c r="K254" s="291"/>
      <c r="L254" s="30"/>
      <c r="M254" s="30"/>
      <c r="N254" s="30"/>
      <c r="O254" s="30"/>
      <c r="P254" s="30"/>
      <c r="Q254" s="30"/>
      <c r="R254" s="30"/>
      <c r="S254" s="30"/>
      <c r="T254" s="30"/>
      <c r="U254" s="30"/>
      <c r="V254" s="30"/>
      <c r="W254" s="30"/>
      <c r="X254" s="30"/>
      <c r="Y254" s="30"/>
      <c r="Z254" s="30"/>
      <c r="AA254" s="30"/>
      <c r="AB254" s="30"/>
      <c r="AC254" s="30"/>
      <c r="AD254" s="30"/>
      <c r="AE254" s="177"/>
      <c r="AF254" s="177"/>
      <c r="AG254" s="177"/>
      <c r="AH254" s="177"/>
      <c r="AI254" s="177"/>
      <c r="AJ254" s="177"/>
    </row>
    <row r="255" spans="2:36" s="110" customFormat="1" hidden="1" x14ac:dyDescent="0.25">
      <c r="B255" s="110" t="s">
        <v>99</v>
      </c>
      <c r="E255" s="2" t="s">
        <v>99</v>
      </c>
      <c r="F255" s="4"/>
      <c r="G255" s="4"/>
      <c r="H255" s="4"/>
      <c r="I255" s="4"/>
      <c r="J255" s="292"/>
      <c r="K255" s="292"/>
      <c r="L255" s="4"/>
      <c r="M255" s="4"/>
      <c r="N255" s="4"/>
      <c r="O255" s="4"/>
      <c r="P255" s="4"/>
      <c r="Q255" s="4"/>
      <c r="R255" s="4"/>
      <c r="S255" s="4"/>
      <c r="T255" s="4"/>
      <c r="U255" s="4"/>
      <c r="V255" s="4"/>
      <c r="W255" s="4"/>
      <c r="X255" s="4"/>
      <c r="Y255" s="4"/>
      <c r="Z255" s="4"/>
      <c r="AA255" s="4"/>
      <c r="AB255" s="4"/>
      <c r="AC255" s="4"/>
      <c r="AD255" s="4"/>
      <c r="AE255" s="2"/>
      <c r="AF255" s="2"/>
      <c r="AG255" s="2"/>
      <c r="AH255" s="2"/>
      <c r="AI255" s="2"/>
      <c r="AJ255" s="2"/>
    </row>
    <row r="256" spans="2:36" hidden="1" x14ac:dyDescent="0.25">
      <c r="B256" s="171" t="s">
        <v>216</v>
      </c>
      <c r="D256" s="169">
        <f>SUM(E256:G256)</f>
        <v>11</v>
      </c>
      <c r="E256" s="3">
        <f>SUM(E257:E267)</f>
        <v>1</v>
      </c>
      <c r="F256" s="3">
        <f t="shared" ref="F256:H256" si="23">SUM(F257:F267)</f>
        <v>5</v>
      </c>
      <c r="G256" s="3">
        <f>SUM(G257:G267)</f>
        <v>5</v>
      </c>
      <c r="H256" s="3">
        <f t="shared" si="23"/>
        <v>0</v>
      </c>
      <c r="J256" s="292"/>
      <c r="K256" s="292"/>
    </row>
    <row r="257" spans="2:36" s="173" customFormat="1" hidden="1" x14ac:dyDescent="0.25">
      <c r="B257" s="173" t="s">
        <v>141</v>
      </c>
      <c r="E257" s="175"/>
      <c r="F257" s="174">
        <v>1</v>
      </c>
      <c r="G257" s="175"/>
      <c r="H257" s="175"/>
      <c r="I257" s="30"/>
      <c r="J257" s="291"/>
      <c r="K257" s="291"/>
      <c r="L257" s="30"/>
      <c r="M257" s="30"/>
      <c r="N257" s="30"/>
      <c r="O257" s="30"/>
      <c r="P257" s="30"/>
      <c r="Q257" s="30"/>
      <c r="R257" s="30"/>
      <c r="S257" s="30"/>
      <c r="T257" s="30"/>
      <c r="U257" s="30"/>
      <c r="V257" s="30"/>
      <c r="W257" s="30"/>
      <c r="X257" s="30"/>
      <c r="Y257" s="30"/>
      <c r="Z257" s="30"/>
      <c r="AA257" s="30"/>
      <c r="AB257" s="30"/>
      <c r="AC257" s="30"/>
      <c r="AD257" s="30"/>
      <c r="AE257" s="177"/>
      <c r="AF257" s="177"/>
      <c r="AG257" s="177"/>
      <c r="AH257" s="177"/>
      <c r="AI257" s="177"/>
      <c r="AJ257" s="177"/>
    </row>
    <row r="258" spans="2:36" s="110" customFormat="1" hidden="1" x14ac:dyDescent="0.25">
      <c r="B258" s="110" t="s">
        <v>142</v>
      </c>
      <c r="E258" s="87"/>
      <c r="F258" s="120"/>
      <c r="G258" s="87">
        <v>1</v>
      </c>
      <c r="H258" s="87"/>
      <c r="I258" s="4"/>
      <c r="J258" s="292"/>
      <c r="K258" s="292"/>
      <c r="L258" s="4"/>
      <c r="M258" s="4"/>
      <c r="N258" s="4">
        <v>1</v>
      </c>
      <c r="O258" s="4"/>
      <c r="P258" s="4"/>
      <c r="Q258" s="4"/>
      <c r="R258" s="4"/>
      <c r="S258" s="4"/>
      <c r="T258" s="4"/>
      <c r="U258" s="4"/>
      <c r="V258" s="4"/>
      <c r="W258" s="4"/>
      <c r="X258" s="4"/>
      <c r="Y258" s="4"/>
      <c r="Z258" s="4"/>
      <c r="AA258" s="4"/>
      <c r="AB258" s="4"/>
      <c r="AC258" s="4"/>
      <c r="AD258" s="4"/>
      <c r="AE258" s="2"/>
      <c r="AF258" s="2"/>
      <c r="AG258" s="2"/>
      <c r="AH258" s="2"/>
      <c r="AI258" s="2"/>
      <c r="AJ258" s="2"/>
    </row>
    <row r="259" spans="2:36" s="173" customFormat="1" hidden="1" x14ac:dyDescent="0.25">
      <c r="B259" s="173" t="s">
        <v>217</v>
      </c>
      <c r="E259" s="29">
        <v>1</v>
      </c>
      <c r="F259" s="178"/>
      <c r="G259" s="29"/>
      <c r="H259" s="29"/>
      <c r="I259" s="30">
        <v>1</v>
      </c>
      <c r="J259" s="291"/>
      <c r="K259" s="291"/>
      <c r="L259" s="30"/>
      <c r="M259" s="30"/>
      <c r="N259" s="30"/>
      <c r="O259" s="30"/>
      <c r="P259" s="30"/>
      <c r="Q259" s="30"/>
      <c r="R259" s="30"/>
      <c r="S259" s="30"/>
      <c r="T259" s="30"/>
      <c r="U259" s="30"/>
      <c r="V259" s="30"/>
      <c r="W259" s="30"/>
      <c r="X259" s="30"/>
      <c r="Y259" s="30"/>
      <c r="Z259" s="30"/>
      <c r="AA259" s="30"/>
      <c r="AB259" s="30"/>
      <c r="AC259" s="30"/>
      <c r="AD259" s="30"/>
      <c r="AE259" s="177"/>
      <c r="AF259" s="177"/>
      <c r="AG259" s="177"/>
      <c r="AH259" s="177"/>
      <c r="AI259" s="177"/>
      <c r="AJ259" s="177"/>
    </row>
    <row r="260" spans="2:36" s="110" customFormat="1" hidden="1" x14ac:dyDescent="0.25">
      <c r="B260" s="110" t="s">
        <v>144</v>
      </c>
      <c r="E260" s="87"/>
      <c r="F260" s="120">
        <v>1</v>
      </c>
      <c r="G260" s="87"/>
      <c r="H260" s="87"/>
      <c r="I260" s="4"/>
      <c r="J260" s="292"/>
      <c r="K260" s="292"/>
      <c r="L260" s="4"/>
      <c r="M260" s="4"/>
      <c r="N260" s="4"/>
      <c r="O260" s="4"/>
      <c r="P260" s="4"/>
      <c r="Q260" s="4"/>
      <c r="R260" s="4"/>
      <c r="S260" s="4"/>
      <c r="T260" s="4"/>
      <c r="U260" s="4"/>
      <c r="V260" s="4"/>
      <c r="W260" s="4"/>
      <c r="X260" s="4"/>
      <c r="Y260" s="4"/>
      <c r="Z260" s="4"/>
      <c r="AA260" s="4"/>
      <c r="AB260" s="4"/>
      <c r="AC260" s="4"/>
      <c r="AD260" s="4"/>
      <c r="AE260" s="2"/>
      <c r="AF260" s="2"/>
      <c r="AG260" s="2"/>
      <c r="AH260" s="2"/>
      <c r="AI260" s="2"/>
      <c r="AJ260" s="2"/>
    </row>
    <row r="261" spans="2:36" s="173" customFormat="1" hidden="1" x14ac:dyDescent="0.25">
      <c r="B261" s="173" t="s">
        <v>145</v>
      </c>
      <c r="E261" s="29"/>
      <c r="F261" s="178"/>
      <c r="G261" s="29">
        <v>1</v>
      </c>
      <c r="H261" s="29"/>
      <c r="I261" s="30"/>
      <c r="J261" s="291"/>
      <c r="K261" s="291"/>
      <c r="L261" s="30"/>
      <c r="M261" s="30"/>
      <c r="N261" s="30"/>
      <c r="O261" s="30"/>
      <c r="P261" s="30"/>
      <c r="Q261" s="30"/>
      <c r="R261" s="30"/>
      <c r="S261" s="30"/>
      <c r="T261" s="30"/>
      <c r="U261" s="30"/>
      <c r="V261" s="30"/>
      <c r="W261" s="30"/>
      <c r="X261" s="30"/>
      <c r="Y261" s="30"/>
      <c r="Z261" s="30"/>
      <c r="AA261" s="30"/>
      <c r="AB261" s="30"/>
      <c r="AC261" s="30"/>
      <c r="AD261" s="30"/>
      <c r="AE261" s="177"/>
      <c r="AF261" s="177"/>
      <c r="AG261" s="177"/>
      <c r="AH261" s="177"/>
      <c r="AI261" s="177"/>
      <c r="AJ261" s="177"/>
    </row>
    <row r="262" spans="2:36" s="110" customFormat="1" hidden="1" x14ac:dyDescent="0.25">
      <c r="B262" s="110" t="s">
        <v>146</v>
      </c>
      <c r="E262" s="87"/>
      <c r="F262" s="120">
        <v>1</v>
      </c>
      <c r="G262" s="87"/>
      <c r="H262" s="87"/>
      <c r="I262" s="4"/>
      <c r="J262" s="292"/>
      <c r="K262" s="292"/>
      <c r="L262" s="4"/>
      <c r="M262" s="4"/>
      <c r="N262" s="4"/>
      <c r="O262" s="4"/>
      <c r="P262" s="4"/>
      <c r="Q262" s="4"/>
      <c r="R262" s="4"/>
      <c r="S262" s="4"/>
      <c r="T262" s="4"/>
      <c r="U262" s="4"/>
      <c r="V262" s="4"/>
      <c r="W262" s="4"/>
      <c r="X262" s="4"/>
      <c r="Y262" s="4"/>
      <c r="Z262" s="4"/>
      <c r="AA262" s="4"/>
      <c r="AB262" s="4"/>
      <c r="AC262" s="4"/>
      <c r="AD262" s="4"/>
      <c r="AE262" s="2"/>
      <c r="AF262" s="2"/>
      <c r="AG262" s="2"/>
      <c r="AH262" s="2"/>
      <c r="AI262" s="2"/>
      <c r="AJ262" s="2"/>
    </row>
    <row r="263" spans="2:36" s="173" customFormat="1" hidden="1" x14ac:dyDescent="0.25">
      <c r="B263" s="173" t="s">
        <v>147</v>
      </c>
      <c r="E263" s="29"/>
      <c r="F263" s="178"/>
      <c r="G263" s="29">
        <v>1</v>
      </c>
      <c r="H263" s="29"/>
      <c r="I263" s="30"/>
      <c r="J263" s="291"/>
      <c r="K263" s="291"/>
      <c r="L263" s="30"/>
      <c r="M263" s="30"/>
      <c r="N263" s="30">
        <v>1</v>
      </c>
      <c r="O263" s="30"/>
      <c r="P263" s="30"/>
      <c r="Q263" s="30"/>
      <c r="R263" s="30"/>
      <c r="S263" s="30"/>
      <c r="T263" s="30"/>
      <c r="U263" s="30"/>
      <c r="V263" s="30"/>
      <c r="W263" s="30"/>
      <c r="X263" s="30"/>
      <c r="Y263" s="30"/>
      <c r="Z263" s="30"/>
      <c r="AA263" s="30"/>
      <c r="AB263" s="30"/>
      <c r="AC263" s="30"/>
      <c r="AD263" s="30"/>
      <c r="AE263" s="177"/>
      <c r="AF263" s="177"/>
      <c r="AG263" s="177"/>
      <c r="AH263" s="177"/>
      <c r="AI263" s="177"/>
      <c r="AJ263" s="177"/>
    </row>
    <row r="264" spans="2:36" s="110" customFormat="1" hidden="1" x14ac:dyDescent="0.25">
      <c r="B264" s="110" t="s">
        <v>148</v>
      </c>
      <c r="E264" s="87"/>
      <c r="F264" s="120">
        <v>1</v>
      </c>
      <c r="G264" s="87"/>
      <c r="H264" s="87"/>
      <c r="I264" s="4"/>
      <c r="J264" s="292"/>
      <c r="K264" s="292"/>
      <c r="L264" s="4"/>
      <c r="M264" s="4"/>
      <c r="N264" s="4"/>
      <c r="O264" s="4"/>
      <c r="P264" s="4"/>
      <c r="Q264" s="4"/>
      <c r="R264" s="4"/>
      <c r="S264" s="4"/>
      <c r="T264" s="4"/>
      <c r="U264" s="4"/>
      <c r="V264" s="4"/>
      <c r="W264" s="4"/>
      <c r="X264" s="4"/>
      <c r="Y264" s="4"/>
      <c r="Z264" s="4"/>
      <c r="AA264" s="4"/>
      <c r="AB264" s="4"/>
      <c r="AC264" s="4"/>
      <c r="AD264" s="4"/>
      <c r="AE264" s="2"/>
      <c r="AF264" s="2"/>
      <c r="AG264" s="2"/>
      <c r="AH264" s="2"/>
      <c r="AI264" s="2"/>
      <c r="AJ264" s="2"/>
    </row>
    <row r="265" spans="2:36" s="173" customFormat="1" hidden="1" x14ac:dyDescent="0.25">
      <c r="B265" s="173" t="s">
        <v>218</v>
      </c>
      <c r="E265" s="29"/>
      <c r="F265" s="178">
        <v>1</v>
      </c>
      <c r="G265" s="29"/>
      <c r="H265" s="29"/>
      <c r="I265" s="30"/>
      <c r="J265" s="291"/>
      <c r="K265" s="291"/>
      <c r="L265" s="30"/>
      <c r="M265" s="30"/>
      <c r="N265" s="30"/>
      <c r="O265" s="30"/>
      <c r="P265" s="30"/>
      <c r="Q265" s="30"/>
      <c r="R265" s="30"/>
      <c r="S265" s="30"/>
      <c r="T265" s="30"/>
      <c r="U265" s="30"/>
      <c r="V265" s="30"/>
      <c r="W265" s="30"/>
      <c r="X265" s="30"/>
      <c r="Y265" s="30"/>
      <c r="Z265" s="30"/>
      <c r="AA265" s="30"/>
      <c r="AB265" s="30"/>
      <c r="AC265" s="30"/>
      <c r="AD265" s="30"/>
      <c r="AE265" s="177"/>
      <c r="AF265" s="177"/>
      <c r="AG265" s="177"/>
      <c r="AH265" s="177"/>
      <c r="AI265" s="177"/>
      <c r="AJ265" s="177"/>
    </row>
    <row r="266" spans="2:36" s="110" customFormat="1" hidden="1" x14ac:dyDescent="0.25">
      <c r="B266" s="110" t="s">
        <v>150</v>
      </c>
      <c r="E266" s="87"/>
      <c r="F266" s="120"/>
      <c r="G266" s="87">
        <v>1</v>
      </c>
      <c r="H266" s="87"/>
      <c r="I266" s="4"/>
      <c r="J266" s="292"/>
      <c r="K266" s="292"/>
      <c r="L266" s="4"/>
      <c r="M266" s="4"/>
      <c r="N266" s="4"/>
      <c r="O266" s="4"/>
      <c r="P266" s="4">
        <v>1</v>
      </c>
      <c r="Q266" s="4"/>
      <c r="R266" s="4"/>
      <c r="S266" s="4"/>
      <c r="T266" s="4"/>
      <c r="U266" s="4"/>
      <c r="V266" s="4"/>
      <c r="W266" s="4"/>
      <c r="X266" s="4"/>
      <c r="Y266" s="4"/>
      <c r="Z266" s="4"/>
      <c r="AA266" s="4"/>
      <c r="AB266" s="4"/>
      <c r="AC266" s="4"/>
      <c r="AD266" s="4"/>
      <c r="AE266" s="2"/>
      <c r="AF266" s="2"/>
      <c r="AG266" s="2"/>
      <c r="AH266" s="2"/>
      <c r="AI266" s="2"/>
      <c r="AJ266" s="2"/>
    </row>
    <row r="267" spans="2:36" s="173" customFormat="1" hidden="1" x14ac:dyDescent="0.25">
      <c r="B267" s="173" t="s">
        <v>151</v>
      </c>
      <c r="E267" s="181"/>
      <c r="F267" s="182"/>
      <c r="G267" s="181">
        <v>1</v>
      </c>
      <c r="H267" s="181"/>
      <c r="I267" s="30"/>
      <c r="J267" s="291"/>
      <c r="K267" s="291"/>
      <c r="L267" s="30"/>
      <c r="M267" s="30"/>
      <c r="N267" s="30"/>
      <c r="O267" s="30"/>
      <c r="P267" s="30">
        <v>1</v>
      </c>
      <c r="Q267" s="30"/>
      <c r="R267" s="30"/>
      <c r="S267" s="30"/>
      <c r="T267" s="30"/>
      <c r="U267" s="30"/>
      <c r="V267" s="30"/>
      <c r="W267" s="30"/>
      <c r="X267" s="30"/>
      <c r="Y267" s="30"/>
      <c r="Z267" s="30"/>
      <c r="AA267" s="30"/>
      <c r="AB267" s="30"/>
      <c r="AC267" s="30"/>
      <c r="AD267" s="30"/>
      <c r="AE267" s="177"/>
      <c r="AF267" s="177"/>
      <c r="AG267" s="177"/>
      <c r="AH267" s="177"/>
      <c r="AI267" s="177"/>
      <c r="AJ267" s="177"/>
    </row>
    <row r="268" spans="2:36" s="110" customFormat="1" hidden="1" x14ac:dyDescent="0.25">
      <c r="B268" s="122" t="s">
        <v>152</v>
      </c>
      <c r="D268" s="180">
        <v>6</v>
      </c>
      <c r="E268" s="2">
        <f>SUM(E269:E274)</f>
        <v>2</v>
      </c>
      <c r="F268" s="2">
        <f t="shared" ref="F268:H268" si="24">SUM(F269:F274)</f>
        <v>2</v>
      </c>
      <c r="G268" s="2">
        <f>SUM(G269:G274)</f>
        <v>1</v>
      </c>
      <c r="H268" s="2">
        <f t="shared" si="24"/>
        <v>1</v>
      </c>
      <c r="I268" s="4"/>
      <c r="J268" s="292"/>
      <c r="K268" s="292"/>
      <c r="L268" s="4"/>
      <c r="M268" s="4"/>
      <c r="N268" s="4"/>
      <c r="O268" s="4"/>
      <c r="P268" s="4"/>
      <c r="Q268" s="4"/>
      <c r="R268" s="4"/>
      <c r="S268" s="4"/>
      <c r="T268" s="4"/>
      <c r="U268" s="4"/>
      <c r="V268" s="4"/>
      <c r="W268" s="4"/>
      <c r="X268" s="4"/>
      <c r="Y268" s="4"/>
      <c r="Z268" s="4"/>
      <c r="AA268" s="4"/>
      <c r="AB268" s="4"/>
      <c r="AC268" s="4"/>
      <c r="AD268" s="4"/>
      <c r="AE268" s="2"/>
      <c r="AF268" s="2"/>
      <c r="AG268" s="2"/>
      <c r="AH268" s="2"/>
      <c r="AI268" s="2"/>
      <c r="AJ268" s="2"/>
    </row>
    <row r="269" spans="2:36" s="173" customFormat="1" hidden="1" x14ac:dyDescent="0.25">
      <c r="B269" s="173" t="s">
        <v>153</v>
      </c>
      <c r="E269" s="175"/>
      <c r="F269" s="174"/>
      <c r="G269" s="175"/>
      <c r="H269" s="175">
        <v>1</v>
      </c>
      <c r="I269" s="30"/>
      <c r="J269" s="291"/>
      <c r="K269" s="291"/>
      <c r="L269" s="30"/>
      <c r="M269" s="30"/>
      <c r="N269" s="30"/>
      <c r="O269" s="30"/>
      <c r="P269" s="30"/>
      <c r="Q269" s="30"/>
      <c r="R269" s="30"/>
      <c r="S269" s="30"/>
      <c r="T269" s="30"/>
      <c r="U269" s="30"/>
      <c r="V269" s="30"/>
      <c r="W269" s="30"/>
      <c r="X269" s="30"/>
      <c r="Y269" s="30"/>
      <c r="Z269" s="30"/>
      <c r="AA269" s="30"/>
      <c r="AB269" s="30"/>
      <c r="AC269" s="30"/>
      <c r="AD269" s="30"/>
      <c r="AE269" s="177"/>
      <c r="AF269" s="177"/>
      <c r="AG269" s="177"/>
      <c r="AH269" s="177"/>
      <c r="AI269" s="177"/>
      <c r="AJ269" s="177"/>
    </row>
    <row r="270" spans="2:36" s="110" customFormat="1" hidden="1" x14ac:dyDescent="0.25">
      <c r="B270" s="110" t="s">
        <v>154</v>
      </c>
      <c r="E270" s="87"/>
      <c r="F270" s="120">
        <v>1</v>
      </c>
      <c r="G270" s="87"/>
      <c r="H270" s="87"/>
      <c r="I270" s="4"/>
      <c r="J270" s="292"/>
      <c r="K270" s="292"/>
      <c r="L270" s="4"/>
      <c r="M270" s="4"/>
      <c r="N270" s="4"/>
      <c r="O270" s="4"/>
      <c r="P270" s="4"/>
      <c r="Q270" s="4"/>
      <c r="R270" s="4"/>
      <c r="S270" s="4"/>
      <c r="T270" s="4"/>
      <c r="U270" s="4"/>
      <c r="V270" s="4"/>
      <c r="W270" s="4"/>
      <c r="X270" s="4"/>
      <c r="Y270" s="4"/>
      <c r="Z270" s="4"/>
      <c r="AA270" s="4"/>
      <c r="AB270" s="4"/>
      <c r="AC270" s="4"/>
      <c r="AD270" s="4"/>
      <c r="AE270" s="2"/>
      <c r="AF270" s="2"/>
      <c r="AG270" s="2"/>
      <c r="AH270" s="2"/>
      <c r="AI270" s="2"/>
      <c r="AJ270" s="2"/>
    </row>
    <row r="271" spans="2:36" s="173" customFormat="1" hidden="1" x14ac:dyDescent="0.25">
      <c r="B271" s="173" t="s">
        <v>155</v>
      </c>
      <c r="E271" s="29">
        <v>1</v>
      </c>
      <c r="F271" s="178"/>
      <c r="G271" s="29"/>
      <c r="H271" s="29"/>
      <c r="I271" s="30"/>
      <c r="J271" s="291"/>
      <c r="K271" s="291"/>
      <c r="L271" s="30"/>
      <c r="M271" s="30"/>
      <c r="N271" s="30"/>
      <c r="O271" s="30"/>
      <c r="P271" s="30"/>
      <c r="Q271" s="30"/>
      <c r="R271" s="30"/>
      <c r="S271" s="30"/>
      <c r="T271" s="30"/>
      <c r="U271" s="30"/>
      <c r="V271" s="30"/>
      <c r="W271" s="30"/>
      <c r="X271" s="30"/>
      <c r="Y271" s="30"/>
      <c r="Z271" s="30"/>
      <c r="AA271" s="30"/>
      <c r="AB271" s="30"/>
      <c r="AC271" s="30"/>
      <c r="AD271" s="30"/>
      <c r="AE271" s="177"/>
      <c r="AF271" s="177"/>
      <c r="AG271" s="177"/>
      <c r="AH271" s="177"/>
      <c r="AI271" s="177"/>
      <c r="AJ271" s="177"/>
    </row>
    <row r="272" spans="2:36" s="110" customFormat="1" hidden="1" x14ac:dyDescent="0.25">
      <c r="B272" s="110" t="s">
        <v>219</v>
      </c>
      <c r="E272" s="87"/>
      <c r="F272" s="120">
        <v>1</v>
      </c>
      <c r="G272" s="87"/>
      <c r="H272" s="87"/>
      <c r="I272" s="4"/>
      <c r="J272" s="292"/>
      <c r="K272" s="292"/>
      <c r="L272" s="4"/>
      <c r="M272" s="4"/>
      <c r="N272" s="4"/>
      <c r="O272" s="4"/>
      <c r="P272" s="4"/>
      <c r="Q272" s="4"/>
      <c r="R272" s="4"/>
      <c r="S272" s="4"/>
      <c r="T272" s="4"/>
      <c r="U272" s="4"/>
      <c r="V272" s="4"/>
      <c r="W272" s="4"/>
      <c r="X272" s="4"/>
      <c r="Y272" s="4"/>
      <c r="Z272" s="4"/>
      <c r="AA272" s="4"/>
      <c r="AB272" s="4"/>
      <c r="AC272" s="4"/>
      <c r="AD272" s="4"/>
      <c r="AE272" s="2"/>
      <c r="AF272" s="2"/>
      <c r="AG272" s="2"/>
      <c r="AH272" s="2"/>
      <c r="AI272" s="2"/>
      <c r="AJ272" s="2"/>
    </row>
    <row r="273" spans="2:36" s="173" customFormat="1" hidden="1" x14ac:dyDescent="0.25">
      <c r="B273" s="173" t="s">
        <v>157</v>
      </c>
      <c r="E273" s="29"/>
      <c r="F273" s="178"/>
      <c r="G273" s="29">
        <v>1</v>
      </c>
      <c r="H273" s="29"/>
      <c r="I273" s="30">
        <v>1</v>
      </c>
      <c r="J273" s="291"/>
      <c r="K273" s="291"/>
      <c r="L273" s="30"/>
      <c r="M273" s="30"/>
      <c r="N273" s="30"/>
      <c r="O273" s="30">
        <v>1</v>
      </c>
      <c r="P273" s="30"/>
      <c r="Q273" s="30"/>
      <c r="R273" s="30"/>
      <c r="S273" s="30"/>
      <c r="T273" s="30"/>
      <c r="U273" s="30"/>
      <c r="V273" s="30"/>
      <c r="W273" s="30"/>
      <c r="X273" s="30"/>
      <c r="Y273" s="30"/>
      <c r="Z273" s="30"/>
      <c r="AA273" s="30"/>
      <c r="AB273" s="30"/>
      <c r="AC273" s="30"/>
      <c r="AD273" s="30"/>
      <c r="AE273" s="177"/>
      <c r="AF273" s="177"/>
      <c r="AG273" s="177"/>
      <c r="AH273" s="177"/>
      <c r="AI273" s="177"/>
      <c r="AJ273" s="177"/>
    </row>
    <row r="274" spans="2:36" s="110" customFormat="1" hidden="1" x14ac:dyDescent="0.25">
      <c r="B274" s="110" t="s">
        <v>220</v>
      </c>
      <c r="E274" s="53">
        <v>1</v>
      </c>
      <c r="F274" s="154"/>
      <c r="G274" s="53"/>
      <c r="H274" s="53"/>
      <c r="I274" s="4"/>
      <c r="J274" s="292"/>
      <c r="K274" s="292"/>
      <c r="L274" s="4"/>
      <c r="M274" s="4"/>
      <c r="N274" s="4"/>
      <c r="O274" s="4"/>
      <c r="P274" s="4"/>
      <c r="Q274" s="4"/>
      <c r="R274" s="4"/>
      <c r="S274" s="4"/>
      <c r="T274" s="4"/>
      <c r="U274" s="4"/>
      <c r="V274" s="4"/>
      <c r="W274" s="4"/>
      <c r="X274" s="4"/>
      <c r="Y274" s="4"/>
      <c r="Z274" s="4"/>
      <c r="AA274" s="4"/>
      <c r="AB274" s="4"/>
      <c r="AC274" s="4"/>
      <c r="AD274" s="4"/>
      <c r="AE274" s="2"/>
      <c r="AF274" s="2"/>
      <c r="AG274" s="2"/>
      <c r="AH274" s="2"/>
      <c r="AI274" s="2"/>
      <c r="AJ274" s="2"/>
    </row>
    <row r="275" spans="2:36" s="110" customFormat="1" hidden="1" x14ac:dyDescent="0.25">
      <c r="B275" s="122" t="s">
        <v>221</v>
      </c>
      <c r="D275" s="180">
        <f>SUM(E275:H275)</f>
        <v>27</v>
      </c>
      <c r="E275" s="2">
        <f>SUM(E276:E303)</f>
        <v>8</v>
      </c>
      <c r="F275" s="2">
        <f>SUM(F276:F303)</f>
        <v>6</v>
      </c>
      <c r="G275" s="2">
        <f>SUM(G276:G303)</f>
        <v>9</v>
      </c>
      <c r="H275" s="2">
        <f>SUM(H276:H303)</f>
        <v>4</v>
      </c>
      <c r="I275" s="4"/>
      <c r="J275" s="292"/>
      <c r="K275" s="292"/>
      <c r="L275" s="4"/>
      <c r="M275" s="4"/>
      <c r="N275" s="4"/>
      <c r="O275" s="4"/>
      <c r="P275" s="4"/>
      <c r="Q275" s="4"/>
      <c r="R275" s="4"/>
      <c r="S275" s="4"/>
      <c r="T275" s="4"/>
      <c r="U275" s="4"/>
      <c r="V275" s="4"/>
      <c r="W275" s="4"/>
      <c r="X275" s="4"/>
      <c r="Y275" s="4"/>
      <c r="Z275" s="4"/>
      <c r="AA275" s="4"/>
      <c r="AB275" s="4"/>
      <c r="AC275" s="4"/>
      <c r="AD275" s="4"/>
      <c r="AE275" s="2"/>
      <c r="AF275" s="2"/>
      <c r="AG275" s="2"/>
      <c r="AH275" s="2"/>
      <c r="AI275" s="2"/>
      <c r="AJ275" s="2"/>
    </row>
    <row r="276" spans="2:36" hidden="1" x14ac:dyDescent="0.25">
      <c r="E276" s="175"/>
      <c r="F276" s="184"/>
      <c r="G276" s="175"/>
      <c r="H276" s="118"/>
      <c r="J276" s="292"/>
      <c r="K276" s="292"/>
    </row>
    <row r="277" spans="2:36" s="173" customFormat="1" hidden="1" x14ac:dyDescent="0.25">
      <c r="B277" s="173" t="s">
        <v>158</v>
      </c>
      <c r="E277" s="29">
        <v>1</v>
      </c>
      <c r="F277" s="178"/>
      <c r="G277" s="29"/>
      <c r="H277" s="29"/>
      <c r="I277" s="30"/>
      <c r="J277" s="291"/>
      <c r="K277" s="291"/>
      <c r="L277" s="30"/>
      <c r="M277" s="30"/>
      <c r="N277" s="30"/>
      <c r="O277" s="30"/>
      <c r="P277" s="30"/>
      <c r="Q277" s="30"/>
      <c r="R277" s="30"/>
      <c r="S277" s="30"/>
      <c r="T277" s="30"/>
      <c r="U277" s="30"/>
      <c r="V277" s="30"/>
      <c r="W277" s="30"/>
      <c r="X277" s="30"/>
      <c r="Y277" s="30"/>
      <c r="Z277" s="30"/>
      <c r="AA277" s="30"/>
      <c r="AB277" s="30"/>
      <c r="AC277" s="30"/>
      <c r="AD277" s="30"/>
      <c r="AE277" s="177"/>
      <c r="AF277" s="177"/>
      <c r="AG277" s="177"/>
      <c r="AH277" s="177"/>
      <c r="AI277" s="177"/>
      <c r="AJ277" s="177"/>
    </row>
    <row r="278" spans="2:36" s="110" customFormat="1" hidden="1" x14ac:dyDescent="0.25">
      <c r="B278" s="110" t="s">
        <v>159</v>
      </c>
      <c r="E278" s="87"/>
      <c r="F278" s="120"/>
      <c r="G278" s="87"/>
      <c r="H278" s="87">
        <v>1</v>
      </c>
      <c r="I278" s="4"/>
      <c r="J278" s="292"/>
      <c r="K278" s="292"/>
      <c r="L278" s="4"/>
      <c r="M278" s="4"/>
      <c r="N278" s="4"/>
      <c r="O278" s="4"/>
      <c r="P278" s="4"/>
      <c r="Q278" s="4"/>
      <c r="R278" s="4"/>
      <c r="S278" s="4"/>
      <c r="T278" s="4"/>
      <c r="U278" s="4"/>
      <c r="V278" s="4"/>
      <c r="W278" s="4"/>
      <c r="X278" s="4"/>
      <c r="Y278" s="4"/>
      <c r="Z278" s="4"/>
      <c r="AA278" s="4"/>
      <c r="AB278" s="4"/>
      <c r="AC278" s="4"/>
      <c r="AD278" s="4"/>
      <c r="AE278" s="2"/>
      <c r="AF278" s="2"/>
      <c r="AG278" s="2"/>
      <c r="AH278" s="2"/>
      <c r="AI278" s="2"/>
      <c r="AJ278" s="2"/>
    </row>
    <row r="279" spans="2:36" s="173" customFormat="1" hidden="1" x14ac:dyDescent="0.25">
      <c r="B279" s="173" t="s">
        <v>160</v>
      </c>
      <c r="E279" s="29"/>
      <c r="F279" s="178">
        <v>1</v>
      </c>
      <c r="G279" s="29"/>
      <c r="H279" s="29"/>
      <c r="I279" s="30"/>
      <c r="J279" s="291"/>
      <c r="K279" s="291"/>
      <c r="L279" s="30"/>
      <c r="M279" s="30"/>
      <c r="N279" s="30"/>
      <c r="O279" s="30"/>
      <c r="P279" s="30"/>
      <c r="Q279" s="30"/>
      <c r="R279" s="30"/>
      <c r="S279" s="30"/>
      <c r="T279" s="30"/>
      <c r="U279" s="30"/>
      <c r="V279" s="30"/>
      <c r="W279" s="30"/>
      <c r="X279" s="30"/>
      <c r="Y279" s="30"/>
      <c r="Z279" s="30"/>
      <c r="AA279" s="30"/>
      <c r="AB279" s="30"/>
      <c r="AC279" s="30"/>
      <c r="AD279" s="30"/>
      <c r="AE279" s="177"/>
      <c r="AF279" s="177"/>
      <c r="AG279" s="177"/>
      <c r="AH279" s="177"/>
      <c r="AI279" s="177"/>
      <c r="AJ279" s="177"/>
    </row>
    <row r="280" spans="2:36" s="110" customFormat="1" hidden="1" x14ac:dyDescent="0.25">
      <c r="B280" s="110" t="s">
        <v>161</v>
      </c>
      <c r="E280" s="87">
        <v>1</v>
      </c>
      <c r="F280" s="120"/>
      <c r="G280" s="87"/>
      <c r="H280" s="87"/>
      <c r="I280" s="4"/>
      <c r="J280" s="292"/>
      <c r="K280" s="292"/>
      <c r="L280" s="4"/>
      <c r="M280" s="4"/>
      <c r="N280" s="4"/>
      <c r="O280" s="4"/>
      <c r="P280" s="4"/>
      <c r="Q280" s="4"/>
      <c r="R280" s="4"/>
      <c r="S280" s="4"/>
      <c r="T280" s="4"/>
      <c r="U280" s="4"/>
      <c r="V280" s="4"/>
      <c r="W280" s="4"/>
      <c r="X280" s="4"/>
      <c r="Y280" s="4"/>
      <c r="Z280" s="4"/>
      <c r="AA280" s="4"/>
      <c r="AB280" s="4"/>
      <c r="AC280" s="4"/>
      <c r="AD280" s="4"/>
      <c r="AE280" s="2"/>
      <c r="AF280" s="2"/>
      <c r="AG280" s="2"/>
      <c r="AH280" s="2"/>
      <c r="AI280" s="2"/>
      <c r="AJ280" s="2"/>
    </row>
    <row r="281" spans="2:36" s="173" customFormat="1" hidden="1" x14ac:dyDescent="0.25">
      <c r="B281" s="173" t="s">
        <v>162</v>
      </c>
      <c r="E281" s="29"/>
      <c r="F281" s="178"/>
      <c r="G281" s="29">
        <v>1</v>
      </c>
      <c r="H281" s="29"/>
      <c r="I281" s="30">
        <v>1</v>
      </c>
      <c r="J281" s="291"/>
      <c r="K281" s="291"/>
      <c r="L281" s="30"/>
      <c r="M281" s="30"/>
      <c r="N281" s="30"/>
      <c r="O281" s="30"/>
      <c r="P281" s="30"/>
      <c r="Q281" s="30"/>
      <c r="R281" s="30"/>
      <c r="S281" s="30"/>
      <c r="T281" s="30"/>
      <c r="U281" s="30"/>
      <c r="V281" s="30"/>
      <c r="W281" s="30"/>
      <c r="X281" s="30"/>
      <c r="Y281" s="30"/>
      <c r="Z281" s="30"/>
      <c r="AA281" s="30"/>
      <c r="AB281" s="30"/>
      <c r="AC281" s="30"/>
      <c r="AD281" s="30"/>
      <c r="AE281" s="177"/>
      <c r="AF281" s="177"/>
      <c r="AG281" s="177"/>
      <c r="AH281" s="177"/>
      <c r="AI281" s="177"/>
      <c r="AJ281" s="177"/>
    </row>
    <row r="282" spans="2:36" s="110" customFormat="1" hidden="1" x14ac:dyDescent="0.25">
      <c r="B282" s="110" t="s">
        <v>163</v>
      </c>
      <c r="E282" s="87"/>
      <c r="F282" s="120"/>
      <c r="G282" s="87">
        <v>1</v>
      </c>
      <c r="H282" s="87"/>
      <c r="I282" s="4">
        <v>1</v>
      </c>
      <c r="J282" s="292"/>
      <c r="K282" s="292"/>
      <c r="L282" s="4"/>
      <c r="M282" s="4"/>
      <c r="N282" s="4"/>
      <c r="O282" s="4"/>
      <c r="P282" s="4"/>
      <c r="Q282" s="4"/>
      <c r="R282" s="4"/>
      <c r="S282" s="4"/>
      <c r="T282" s="4"/>
      <c r="U282" s="4"/>
      <c r="V282" s="4"/>
      <c r="W282" s="4"/>
      <c r="X282" s="4"/>
      <c r="Y282" s="4"/>
      <c r="Z282" s="4"/>
      <c r="AA282" s="4"/>
      <c r="AB282" s="4"/>
      <c r="AC282" s="4"/>
      <c r="AD282" s="4"/>
      <c r="AE282" s="2"/>
      <c r="AF282" s="2"/>
      <c r="AG282" s="2"/>
      <c r="AH282" s="2"/>
      <c r="AI282" s="2"/>
      <c r="AJ282" s="2"/>
    </row>
    <row r="283" spans="2:36" s="173" customFormat="1" hidden="1" x14ac:dyDescent="0.25">
      <c r="B283" s="173" t="s">
        <v>164</v>
      </c>
      <c r="E283" s="29">
        <v>1</v>
      </c>
      <c r="F283" s="178"/>
      <c r="G283" s="29"/>
      <c r="H283" s="29"/>
      <c r="I283" s="30"/>
      <c r="J283" s="291"/>
      <c r="K283" s="291"/>
      <c r="L283" s="30"/>
      <c r="M283" s="30"/>
      <c r="N283" s="30"/>
      <c r="O283" s="30"/>
      <c r="P283" s="30"/>
      <c r="Q283" s="30"/>
      <c r="R283" s="30"/>
      <c r="S283" s="30"/>
      <c r="T283" s="30"/>
      <c r="U283" s="30"/>
      <c r="V283" s="30"/>
      <c r="W283" s="30"/>
      <c r="X283" s="30"/>
      <c r="Y283" s="30"/>
      <c r="Z283" s="30"/>
      <c r="AA283" s="30"/>
      <c r="AB283" s="30"/>
      <c r="AC283" s="30"/>
      <c r="AD283" s="30"/>
      <c r="AE283" s="177"/>
      <c r="AF283" s="177"/>
      <c r="AG283" s="177"/>
      <c r="AH283" s="177"/>
      <c r="AI283" s="177"/>
      <c r="AJ283" s="177"/>
    </row>
    <row r="284" spans="2:36" s="110" customFormat="1" hidden="1" x14ac:dyDescent="0.25">
      <c r="B284" s="110" t="s">
        <v>165</v>
      </c>
      <c r="E284" s="87">
        <v>1</v>
      </c>
      <c r="F284" s="120"/>
      <c r="G284" s="87"/>
      <c r="H284" s="87"/>
      <c r="I284" s="4"/>
      <c r="J284" s="292"/>
      <c r="K284" s="292"/>
      <c r="L284" s="4"/>
      <c r="M284" s="4"/>
      <c r="N284" s="4"/>
      <c r="O284" s="4"/>
      <c r="P284" s="4"/>
      <c r="Q284" s="4"/>
      <c r="R284" s="4"/>
      <c r="S284" s="4"/>
      <c r="T284" s="4"/>
      <c r="U284" s="4"/>
      <c r="V284" s="4"/>
      <c r="W284" s="4"/>
      <c r="X284" s="4"/>
      <c r="Y284" s="4"/>
      <c r="Z284" s="4"/>
      <c r="AA284" s="4"/>
      <c r="AB284" s="4"/>
      <c r="AC284" s="4"/>
      <c r="AD284" s="4"/>
      <c r="AE284" s="2"/>
      <c r="AF284" s="2"/>
      <c r="AG284" s="2"/>
      <c r="AH284" s="2"/>
      <c r="AI284" s="2"/>
      <c r="AJ284" s="2"/>
    </row>
    <row r="285" spans="2:36" s="173" customFormat="1" hidden="1" x14ac:dyDescent="0.25">
      <c r="B285" s="173" t="s">
        <v>166</v>
      </c>
      <c r="E285" s="29"/>
      <c r="F285" s="178"/>
      <c r="G285" s="29">
        <v>1</v>
      </c>
      <c r="H285" s="29"/>
      <c r="I285" s="30"/>
      <c r="J285" s="291"/>
      <c r="K285" s="291"/>
      <c r="L285" s="30"/>
      <c r="M285" s="30"/>
      <c r="N285" s="30"/>
      <c r="O285" s="30">
        <v>1</v>
      </c>
      <c r="P285" s="30"/>
      <c r="Q285" s="30"/>
      <c r="R285" s="30"/>
      <c r="S285" s="30"/>
      <c r="T285" s="30"/>
      <c r="U285" s="30"/>
      <c r="V285" s="30"/>
      <c r="W285" s="30"/>
      <c r="X285" s="30"/>
      <c r="Y285" s="30"/>
      <c r="Z285" s="30"/>
      <c r="AA285" s="30"/>
      <c r="AB285" s="30"/>
      <c r="AC285" s="30"/>
      <c r="AD285" s="30"/>
      <c r="AE285" s="177"/>
      <c r="AF285" s="177"/>
      <c r="AG285" s="177"/>
      <c r="AH285" s="177"/>
      <c r="AI285" s="177"/>
      <c r="AJ285" s="177"/>
    </row>
    <row r="286" spans="2:36" s="110" customFormat="1" hidden="1" x14ac:dyDescent="0.25">
      <c r="B286" s="110" t="s">
        <v>222</v>
      </c>
      <c r="E286" s="87"/>
      <c r="F286" s="120"/>
      <c r="G286" s="87"/>
      <c r="H286" s="87">
        <v>1</v>
      </c>
      <c r="I286" s="4"/>
      <c r="J286" s="292"/>
      <c r="K286" s="292"/>
      <c r="L286" s="4"/>
      <c r="M286" s="4"/>
      <c r="N286" s="4"/>
      <c r="O286" s="4"/>
      <c r="P286" s="4"/>
      <c r="Q286" s="4"/>
      <c r="R286" s="4"/>
      <c r="S286" s="4"/>
      <c r="T286" s="4"/>
      <c r="U286" s="4"/>
      <c r="V286" s="4"/>
      <c r="W286" s="4"/>
      <c r="X286" s="4"/>
      <c r="Y286" s="4"/>
      <c r="Z286" s="4"/>
      <c r="AA286" s="4"/>
      <c r="AB286" s="4"/>
      <c r="AC286" s="4"/>
      <c r="AD286" s="4"/>
      <c r="AE286" s="2"/>
      <c r="AF286" s="2"/>
      <c r="AG286" s="2"/>
      <c r="AH286" s="2"/>
      <c r="AI286" s="2"/>
      <c r="AJ286" s="2"/>
    </row>
    <row r="287" spans="2:36" s="173" customFormat="1" hidden="1" x14ac:dyDescent="0.25">
      <c r="B287" s="173" t="s">
        <v>168</v>
      </c>
      <c r="E287" s="29"/>
      <c r="F287" s="178">
        <v>1</v>
      </c>
      <c r="G287" s="29"/>
      <c r="H287" s="29"/>
      <c r="I287" s="30"/>
      <c r="J287" s="291"/>
      <c r="K287" s="291"/>
      <c r="L287" s="30"/>
      <c r="M287" s="30"/>
      <c r="N287" s="30"/>
      <c r="O287" s="30"/>
      <c r="P287" s="30"/>
      <c r="Q287" s="30"/>
      <c r="R287" s="30"/>
      <c r="S287" s="30"/>
      <c r="T287" s="30"/>
      <c r="U287" s="30"/>
      <c r="V287" s="30"/>
      <c r="W287" s="30"/>
      <c r="X287" s="30"/>
      <c r="Y287" s="30"/>
      <c r="Z287" s="30"/>
      <c r="AA287" s="30"/>
      <c r="AB287" s="30"/>
      <c r="AC287" s="30"/>
      <c r="AD287" s="30"/>
      <c r="AE287" s="177"/>
      <c r="AF287" s="177"/>
      <c r="AG287" s="177"/>
      <c r="AH287" s="177"/>
      <c r="AI287" s="177"/>
      <c r="AJ287" s="177"/>
    </row>
    <row r="288" spans="2:36" s="110" customFormat="1" hidden="1" x14ac:dyDescent="0.25">
      <c r="B288" s="110" t="s">
        <v>169</v>
      </c>
      <c r="E288" s="87"/>
      <c r="F288" s="120"/>
      <c r="G288" s="87">
        <v>1</v>
      </c>
      <c r="H288" s="87"/>
      <c r="I288" s="4">
        <v>1</v>
      </c>
      <c r="J288" s="292"/>
      <c r="K288" s="292"/>
      <c r="L288" s="4"/>
      <c r="M288" s="4"/>
      <c r="N288" s="4"/>
      <c r="O288" s="4"/>
      <c r="P288" s="4"/>
      <c r="Q288" s="4"/>
      <c r="R288" s="4"/>
      <c r="S288" s="4"/>
      <c r="T288" s="4"/>
      <c r="U288" s="4"/>
      <c r="V288" s="4"/>
      <c r="W288" s="4"/>
      <c r="X288" s="4"/>
      <c r="Y288" s="4"/>
      <c r="Z288" s="4"/>
      <c r="AA288" s="4"/>
      <c r="AB288" s="4"/>
      <c r="AC288" s="4"/>
      <c r="AD288" s="4"/>
      <c r="AE288" s="2"/>
      <c r="AF288" s="2"/>
      <c r="AG288" s="2"/>
      <c r="AH288" s="2"/>
      <c r="AI288" s="2"/>
      <c r="AJ288" s="2"/>
    </row>
    <row r="289" spans="2:36" s="173" customFormat="1" hidden="1" x14ac:dyDescent="0.25">
      <c r="B289" s="173" t="s">
        <v>170</v>
      </c>
      <c r="E289" s="29">
        <v>1</v>
      </c>
      <c r="F289" s="178"/>
      <c r="G289" s="29"/>
      <c r="H289" s="29"/>
      <c r="I289" s="30"/>
      <c r="J289" s="291"/>
      <c r="K289" s="291"/>
      <c r="L289" s="30"/>
      <c r="M289" s="30"/>
      <c r="N289" s="30"/>
      <c r="O289" s="30"/>
      <c r="P289" s="30"/>
      <c r="Q289" s="30"/>
      <c r="R289" s="30"/>
      <c r="S289" s="30"/>
      <c r="T289" s="30"/>
      <c r="U289" s="30"/>
      <c r="V289" s="30"/>
      <c r="W289" s="30"/>
      <c r="X289" s="30"/>
      <c r="Y289" s="30"/>
      <c r="Z289" s="30"/>
      <c r="AA289" s="30"/>
      <c r="AB289" s="30"/>
      <c r="AC289" s="30"/>
      <c r="AD289" s="30"/>
      <c r="AE289" s="177"/>
      <c r="AF289" s="177"/>
      <c r="AG289" s="177"/>
      <c r="AH289" s="177"/>
      <c r="AI289" s="177"/>
      <c r="AJ289" s="177"/>
    </row>
    <row r="290" spans="2:36" s="110" customFormat="1" hidden="1" x14ac:dyDescent="0.25">
      <c r="B290" s="110" t="s">
        <v>171</v>
      </c>
      <c r="E290" s="87"/>
      <c r="F290" s="120"/>
      <c r="G290" s="87">
        <v>1</v>
      </c>
      <c r="H290" s="87"/>
      <c r="I290" s="4"/>
      <c r="J290" s="292"/>
      <c r="K290" s="292"/>
      <c r="L290" s="4"/>
      <c r="M290" s="4"/>
      <c r="N290" s="4"/>
      <c r="O290" s="4"/>
      <c r="P290" s="4">
        <v>1</v>
      </c>
      <c r="Q290" s="4"/>
      <c r="R290" s="4"/>
      <c r="S290" s="4"/>
      <c r="T290" s="4"/>
      <c r="U290" s="4"/>
      <c r="V290" s="4"/>
      <c r="W290" s="4"/>
      <c r="X290" s="4"/>
      <c r="Y290" s="4"/>
      <c r="Z290" s="4"/>
      <c r="AA290" s="4"/>
      <c r="AB290" s="4"/>
      <c r="AC290" s="4"/>
      <c r="AD290" s="4"/>
      <c r="AE290" s="2"/>
      <c r="AF290" s="2"/>
      <c r="AG290" s="2"/>
      <c r="AH290" s="2"/>
      <c r="AI290" s="2">
        <v>1</v>
      </c>
      <c r="AJ290" s="2"/>
    </row>
    <row r="291" spans="2:36" s="173" customFormat="1" hidden="1" x14ac:dyDescent="0.25">
      <c r="B291" s="173" t="s">
        <v>223</v>
      </c>
      <c r="E291" s="29"/>
      <c r="F291" s="178">
        <v>1</v>
      </c>
      <c r="G291" s="29"/>
      <c r="H291" s="29"/>
      <c r="I291" s="30"/>
      <c r="J291" s="291"/>
      <c r="K291" s="291"/>
      <c r="L291" s="30"/>
      <c r="M291" s="30"/>
      <c r="N291" s="30"/>
      <c r="O291" s="30"/>
      <c r="P291" s="30"/>
      <c r="Q291" s="30"/>
      <c r="R291" s="30"/>
      <c r="S291" s="30"/>
      <c r="T291" s="30"/>
      <c r="U291" s="30"/>
      <c r="V291" s="30"/>
      <c r="W291" s="30"/>
      <c r="X291" s="30"/>
      <c r="Y291" s="30"/>
      <c r="Z291" s="30"/>
      <c r="AA291" s="30"/>
      <c r="AB291" s="30"/>
      <c r="AC291" s="30"/>
      <c r="AD291" s="30"/>
      <c r="AE291" s="177"/>
      <c r="AF291" s="177"/>
      <c r="AG291" s="177"/>
      <c r="AH291" s="177"/>
      <c r="AI291" s="177"/>
      <c r="AJ291" s="177"/>
    </row>
    <row r="292" spans="2:36" s="110" customFormat="1" hidden="1" x14ac:dyDescent="0.25">
      <c r="B292" s="110" t="s">
        <v>224</v>
      </c>
      <c r="E292" s="87"/>
      <c r="F292" s="120"/>
      <c r="G292" s="87">
        <v>1</v>
      </c>
      <c r="H292" s="87"/>
      <c r="I292" s="4">
        <v>1</v>
      </c>
      <c r="J292" s="292"/>
      <c r="K292" s="292"/>
      <c r="L292" s="4"/>
      <c r="M292" s="4"/>
      <c r="N292" s="4"/>
      <c r="O292" s="4"/>
      <c r="P292" s="4"/>
      <c r="Q292" s="4"/>
      <c r="R292" s="4"/>
      <c r="S292" s="4"/>
      <c r="T292" s="4"/>
      <c r="U292" s="4"/>
      <c r="V292" s="4"/>
      <c r="W292" s="4"/>
      <c r="X292" s="4"/>
      <c r="Y292" s="4"/>
      <c r="Z292" s="4"/>
      <c r="AA292" s="4"/>
      <c r="AB292" s="4"/>
      <c r="AC292" s="4"/>
      <c r="AD292" s="4"/>
      <c r="AE292" s="2"/>
      <c r="AF292" s="2"/>
      <c r="AG292" s="2"/>
      <c r="AH292" s="2"/>
      <c r="AI292" s="2"/>
      <c r="AJ292" s="2"/>
    </row>
    <row r="293" spans="2:36" s="173" customFormat="1" hidden="1" x14ac:dyDescent="0.25">
      <c r="B293" s="173" t="s">
        <v>225</v>
      </c>
      <c r="E293" s="29"/>
      <c r="F293" s="178"/>
      <c r="G293" s="29"/>
      <c r="H293" s="29">
        <v>1</v>
      </c>
      <c r="I293" s="30"/>
      <c r="J293" s="291"/>
      <c r="K293" s="291"/>
      <c r="L293" s="30"/>
      <c r="M293" s="30"/>
      <c r="N293" s="30"/>
      <c r="O293" s="30"/>
      <c r="P293" s="30"/>
      <c r="Q293" s="30"/>
      <c r="R293" s="30"/>
      <c r="S293" s="30"/>
      <c r="T293" s="30"/>
      <c r="U293" s="30"/>
      <c r="V293" s="30"/>
      <c r="W293" s="30"/>
      <c r="X293" s="30"/>
      <c r="Y293" s="30"/>
      <c r="Z293" s="30"/>
      <c r="AA293" s="30"/>
      <c r="AB293" s="30"/>
      <c r="AC293" s="30"/>
      <c r="AD293" s="30"/>
      <c r="AE293" s="177"/>
      <c r="AF293" s="177"/>
      <c r="AG293" s="177"/>
      <c r="AH293" s="177"/>
      <c r="AI293" s="177"/>
      <c r="AJ293" s="177"/>
    </row>
    <row r="294" spans="2:36" s="110" customFormat="1" hidden="1" x14ac:dyDescent="0.25">
      <c r="B294" s="110" t="s">
        <v>175</v>
      </c>
      <c r="E294" s="87"/>
      <c r="F294" s="120">
        <v>1</v>
      </c>
      <c r="G294" s="87"/>
      <c r="H294" s="87"/>
      <c r="I294" s="4"/>
      <c r="J294" s="292"/>
      <c r="K294" s="292"/>
      <c r="L294" s="4"/>
      <c r="M294" s="4"/>
      <c r="N294" s="4"/>
      <c r="O294" s="4"/>
      <c r="P294" s="4"/>
      <c r="Q294" s="4"/>
      <c r="R294" s="4"/>
      <c r="S294" s="4"/>
      <c r="T294" s="4"/>
      <c r="U294" s="4"/>
      <c r="V294" s="4"/>
      <c r="W294" s="4"/>
      <c r="X294" s="4"/>
      <c r="Y294" s="4"/>
      <c r="Z294" s="4"/>
      <c r="AA294" s="4"/>
      <c r="AB294" s="4"/>
      <c r="AC294" s="4"/>
      <c r="AD294" s="4"/>
      <c r="AE294" s="2"/>
      <c r="AF294" s="2"/>
      <c r="AG294" s="2"/>
      <c r="AH294" s="2"/>
      <c r="AI294" s="2"/>
      <c r="AJ294" s="2"/>
    </row>
    <row r="295" spans="2:36" s="173" customFormat="1" hidden="1" x14ac:dyDescent="0.25">
      <c r="B295" s="173" t="s">
        <v>176</v>
      </c>
      <c r="E295" s="29">
        <v>1</v>
      </c>
      <c r="F295" s="178"/>
      <c r="G295" s="29"/>
      <c r="H295" s="29"/>
      <c r="I295" s="30"/>
      <c r="J295" s="291"/>
      <c r="K295" s="291"/>
      <c r="L295" s="30"/>
      <c r="M295" s="30"/>
      <c r="N295" s="30"/>
      <c r="O295" s="30"/>
      <c r="P295" s="30"/>
      <c r="Q295" s="30"/>
      <c r="R295" s="30"/>
      <c r="S295" s="30"/>
      <c r="T295" s="30"/>
      <c r="U295" s="30"/>
      <c r="V295" s="30"/>
      <c r="W295" s="30"/>
      <c r="X295" s="30"/>
      <c r="Y295" s="30"/>
      <c r="Z295" s="30"/>
      <c r="AA295" s="30"/>
      <c r="AB295" s="30"/>
      <c r="AC295" s="30"/>
      <c r="AD295" s="30"/>
      <c r="AE295" s="177"/>
      <c r="AF295" s="177"/>
      <c r="AG295" s="177"/>
      <c r="AH295" s="177"/>
      <c r="AI295" s="177"/>
      <c r="AJ295" s="177"/>
    </row>
    <row r="296" spans="2:36" s="110" customFormat="1" hidden="1" x14ac:dyDescent="0.25">
      <c r="B296" s="110" t="s">
        <v>177</v>
      </c>
      <c r="E296" s="87"/>
      <c r="F296" s="120">
        <v>1</v>
      </c>
      <c r="G296" s="87"/>
      <c r="H296" s="87"/>
      <c r="I296" s="4"/>
      <c r="J296" s="292"/>
      <c r="K296" s="292"/>
      <c r="L296" s="4"/>
      <c r="M296" s="4"/>
      <c r="N296" s="4"/>
      <c r="O296" s="4"/>
      <c r="P296" s="4"/>
      <c r="Q296" s="4"/>
      <c r="R296" s="4"/>
      <c r="S296" s="4"/>
      <c r="T296" s="4"/>
      <c r="U296" s="4"/>
      <c r="V296" s="4"/>
      <c r="W296" s="4"/>
      <c r="X296" s="4"/>
      <c r="Y296" s="4"/>
      <c r="Z296" s="4"/>
      <c r="AA296" s="4"/>
      <c r="AB296" s="4"/>
      <c r="AC296" s="4"/>
      <c r="AD296" s="4"/>
      <c r="AE296" s="2"/>
      <c r="AF296" s="2"/>
      <c r="AG296" s="2"/>
      <c r="AH296" s="2"/>
      <c r="AI296" s="2"/>
      <c r="AJ296" s="2"/>
    </row>
    <row r="297" spans="2:36" s="173" customFormat="1" hidden="1" x14ac:dyDescent="0.25">
      <c r="B297" s="173" t="s">
        <v>226</v>
      </c>
      <c r="E297" s="29"/>
      <c r="F297" s="178"/>
      <c r="G297" s="29">
        <v>1</v>
      </c>
      <c r="H297" s="29"/>
      <c r="I297" s="30">
        <v>1</v>
      </c>
      <c r="J297" s="291"/>
      <c r="K297" s="291"/>
      <c r="L297" s="30"/>
      <c r="M297" s="30"/>
      <c r="N297" s="30"/>
      <c r="O297" s="30"/>
      <c r="P297" s="30"/>
      <c r="Q297" s="30"/>
      <c r="R297" s="30"/>
      <c r="S297" s="30"/>
      <c r="T297" s="30"/>
      <c r="U297" s="30"/>
      <c r="V297" s="30"/>
      <c r="W297" s="30"/>
      <c r="X297" s="30"/>
      <c r="Y297" s="30"/>
      <c r="Z297" s="30"/>
      <c r="AA297" s="30"/>
      <c r="AB297" s="30"/>
      <c r="AC297" s="30"/>
      <c r="AD297" s="30"/>
      <c r="AE297" s="177"/>
      <c r="AF297" s="177"/>
      <c r="AG297" s="177"/>
      <c r="AH297" s="177"/>
      <c r="AI297" s="177"/>
      <c r="AJ297" s="177"/>
    </row>
    <row r="298" spans="2:36" s="110" customFormat="1" hidden="1" x14ac:dyDescent="0.25">
      <c r="B298" s="110" t="s">
        <v>179</v>
      </c>
      <c r="E298" s="87"/>
      <c r="F298" s="120">
        <v>1</v>
      </c>
      <c r="G298" s="87"/>
      <c r="H298" s="87"/>
      <c r="I298" s="4"/>
      <c r="J298" s="292"/>
      <c r="K298" s="292"/>
      <c r="L298" s="4"/>
      <c r="M298" s="4"/>
      <c r="N298" s="4"/>
      <c r="O298" s="4"/>
      <c r="P298" s="4"/>
      <c r="Q298" s="4"/>
      <c r="R298" s="4"/>
      <c r="S298" s="4"/>
      <c r="T298" s="4"/>
      <c r="U298" s="4"/>
      <c r="V298" s="4"/>
      <c r="W298" s="4"/>
      <c r="X298" s="4"/>
      <c r="Y298" s="4"/>
      <c r="Z298" s="4"/>
      <c r="AA298" s="4"/>
      <c r="AB298" s="4"/>
      <c r="AC298" s="4"/>
      <c r="AD298" s="4"/>
      <c r="AE298" s="2"/>
      <c r="AF298" s="2"/>
      <c r="AG298" s="2"/>
      <c r="AH298" s="2"/>
      <c r="AI298" s="2"/>
      <c r="AJ298" s="2"/>
    </row>
    <row r="299" spans="2:36" s="173" customFormat="1" hidden="1" x14ac:dyDescent="0.25">
      <c r="B299" s="173" t="s">
        <v>227</v>
      </c>
      <c r="E299" s="29">
        <v>1</v>
      </c>
      <c r="F299" s="178"/>
      <c r="G299" s="29"/>
      <c r="H299" s="29"/>
      <c r="I299" s="30"/>
      <c r="J299" s="291"/>
      <c r="K299" s="291"/>
      <c r="L299" s="30"/>
      <c r="M299" s="30"/>
      <c r="N299" s="30"/>
      <c r="O299" s="30"/>
      <c r="P299" s="30"/>
      <c r="Q299" s="30"/>
      <c r="R299" s="30"/>
      <c r="S299" s="30"/>
      <c r="T299" s="30"/>
      <c r="U299" s="30"/>
      <c r="V299" s="30"/>
      <c r="W299" s="30"/>
      <c r="X299" s="30"/>
      <c r="Y299" s="30"/>
      <c r="Z299" s="30"/>
      <c r="AA299" s="30"/>
      <c r="AB299" s="30"/>
      <c r="AC299" s="30"/>
      <c r="AD299" s="30"/>
      <c r="AE299" s="177"/>
      <c r="AF299" s="177"/>
      <c r="AG299" s="177"/>
      <c r="AH299" s="177"/>
      <c r="AI299" s="177"/>
      <c r="AJ299" s="177"/>
    </row>
    <row r="300" spans="2:36" s="110" customFormat="1" hidden="1" x14ac:dyDescent="0.25">
      <c r="B300" s="110" t="s">
        <v>181</v>
      </c>
      <c r="E300" s="87"/>
      <c r="F300" s="120"/>
      <c r="G300" s="87">
        <v>1</v>
      </c>
      <c r="H300" s="87"/>
      <c r="I300" s="4"/>
      <c r="J300" s="292"/>
      <c r="K300" s="292"/>
      <c r="L300" s="4"/>
      <c r="M300" s="4"/>
      <c r="N300" s="4"/>
      <c r="O300" s="4">
        <v>1</v>
      </c>
      <c r="P300" s="4"/>
      <c r="Q300" s="4"/>
      <c r="R300" s="4"/>
      <c r="S300" s="4"/>
      <c r="T300" s="4"/>
      <c r="U300" s="4"/>
      <c r="V300" s="4"/>
      <c r="W300" s="4"/>
      <c r="X300" s="4"/>
      <c r="Y300" s="4"/>
      <c r="Z300" s="4"/>
      <c r="AA300" s="4"/>
      <c r="AB300" s="4"/>
      <c r="AC300" s="4"/>
      <c r="AD300" s="4"/>
      <c r="AE300" s="2"/>
      <c r="AF300" s="2"/>
      <c r="AG300" s="2"/>
      <c r="AH300" s="2"/>
      <c r="AI300" s="2"/>
      <c r="AJ300" s="2"/>
    </row>
    <row r="301" spans="2:36" s="173" customFormat="1" hidden="1" x14ac:dyDescent="0.25">
      <c r="B301" s="173" t="s">
        <v>182</v>
      </c>
      <c r="E301" s="29"/>
      <c r="F301" s="178"/>
      <c r="G301" s="29">
        <v>1</v>
      </c>
      <c r="H301" s="29"/>
      <c r="I301" s="30"/>
      <c r="J301" s="291"/>
      <c r="K301" s="291"/>
      <c r="L301" s="30"/>
      <c r="M301" s="30"/>
      <c r="N301" s="30"/>
      <c r="O301" s="30">
        <v>1</v>
      </c>
      <c r="P301" s="30"/>
      <c r="Q301" s="30"/>
      <c r="R301" s="30"/>
      <c r="S301" s="30"/>
      <c r="T301" s="30"/>
      <c r="U301" s="30"/>
      <c r="V301" s="30"/>
      <c r="W301" s="30"/>
      <c r="X301" s="30"/>
      <c r="Y301" s="30"/>
      <c r="Z301" s="30"/>
      <c r="AA301" s="30"/>
      <c r="AB301" s="30"/>
      <c r="AC301" s="30"/>
      <c r="AD301" s="30"/>
      <c r="AE301" s="177"/>
      <c r="AF301" s="177"/>
      <c r="AG301" s="177"/>
      <c r="AH301" s="177"/>
      <c r="AI301" s="177"/>
      <c r="AJ301" s="177"/>
    </row>
    <row r="302" spans="2:36" s="110" customFormat="1" hidden="1" x14ac:dyDescent="0.25">
      <c r="B302" s="110" t="s">
        <v>183</v>
      </c>
      <c r="E302" s="87"/>
      <c r="F302" s="120"/>
      <c r="G302" s="87"/>
      <c r="H302" s="87">
        <v>1</v>
      </c>
      <c r="I302" s="4"/>
      <c r="J302" s="292"/>
      <c r="K302" s="292"/>
      <c r="L302" s="4"/>
      <c r="M302" s="4"/>
      <c r="N302" s="4"/>
      <c r="O302" s="4"/>
      <c r="P302" s="4"/>
      <c r="Q302" s="4"/>
      <c r="R302" s="4"/>
      <c r="S302" s="4"/>
      <c r="T302" s="4"/>
      <c r="U302" s="4"/>
      <c r="V302" s="4"/>
      <c r="W302" s="4"/>
      <c r="X302" s="4"/>
      <c r="Y302" s="4"/>
      <c r="Z302" s="4"/>
      <c r="AA302" s="4"/>
      <c r="AB302" s="4"/>
      <c r="AC302" s="4"/>
      <c r="AD302" s="4"/>
      <c r="AE302" s="2"/>
      <c r="AF302" s="2"/>
      <c r="AG302" s="2"/>
      <c r="AH302" s="2"/>
      <c r="AI302" s="2"/>
      <c r="AJ302" s="2"/>
    </row>
    <row r="303" spans="2:36" s="173" customFormat="1" hidden="1" x14ac:dyDescent="0.25">
      <c r="B303" s="173" t="s">
        <v>228</v>
      </c>
      <c r="E303" s="181">
        <v>1</v>
      </c>
      <c r="F303" s="182"/>
      <c r="G303" s="181"/>
      <c r="H303" s="181"/>
      <c r="I303" s="30"/>
      <c r="J303" s="291"/>
      <c r="K303" s="291"/>
      <c r="L303" s="30"/>
      <c r="M303" s="30"/>
      <c r="N303" s="30"/>
      <c r="O303" s="30"/>
      <c r="P303" s="30"/>
      <c r="Q303" s="30"/>
      <c r="R303" s="30"/>
      <c r="S303" s="30"/>
      <c r="T303" s="30"/>
      <c r="U303" s="30"/>
      <c r="V303" s="30"/>
      <c r="W303" s="30"/>
      <c r="X303" s="30"/>
      <c r="Y303" s="30"/>
      <c r="Z303" s="30"/>
      <c r="AA303" s="30"/>
      <c r="AB303" s="30"/>
      <c r="AC303" s="30"/>
      <c r="AD303" s="30"/>
      <c r="AE303" s="177"/>
      <c r="AF303" s="177"/>
      <c r="AG303" s="177"/>
      <c r="AH303" s="177"/>
      <c r="AI303" s="177"/>
      <c r="AJ303" s="177"/>
    </row>
    <row r="304" spans="2:36" s="110" customFormat="1" hidden="1" x14ac:dyDescent="0.25">
      <c r="B304" s="122" t="s">
        <v>81</v>
      </c>
      <c r="D304" s="180">
        <f>SUM(E304:G304)</f>
        <v>7</v>
      </c>
      <c r="E304" s="2">
        <f>SUM(E305:E311)</f>
        <v>4</v>
      </c>
      <c r="F304" s="2">
        <f>SUM(F305:F311)</f>
        <v>3</v>
      </c>
      <c r="G304" s="2">
        <f>SUM(G305:G311)</f>
        <v>0</v>
      </c>
      <c r="H304" s="2">
        <f>SUM(H305:H311)</f>
        <v>0</v>
      </c>
      <c r="I304" s="4"/>
      <c r="J304" s="292"/>
      <c r="K304" s="292"/>
      <c r="L304" s="4"/>
      <c r="M304" s="4"/>
      <c r="N304" s="4"/>
      <c r="O304" s="4"/>
      <c r="P304" s="4"/>
      <c r="Q304" s="4"/>
      <c r="R304" s="4"/>
      <c r="S304" s="4"/>
      <c r="T304" s="4"/>
      <c r="U304" s="4"/>
      <c r="V304" s="4"/>
      <c r="W304" s="4"/>
      <c r="X304" s="4"/>
      <c r="Y304" s="4"/>
      <c r="Z304" s="4"/>
      <c r="AA304" s="4"/>
      <c r="AB304" s="4"/>
      <c r="AC304" s="4"/>
      <c r="AD304" s="4"/>
      <c r="AE304" s="2"/>
      <c r="AF304" s="2"/>
      <c r="AG304" s="2"/>
      <c r="AH304" s="2"/>
      <c r="AI304" s="2"/>
      <c r="AJ304" s="2"/>
    </row>
    <row r="305" spans="2:36" s="173" customFormat="1" hidden="1" x14ac:dyDescent="0.25">
      <c r="B305" s="173" t="s">
        <v>184</v>
      </c>
      <c r="E305" s="174"/>
      <c r="F305" s="175">
        <v>1</v>
      </c>
      <c r="G305" s="185"/>
      <c r="H305" s="175"/>
      <c r="I305" s="30"/>
      <c r="J305" s="291"/>
      <c r="K305" s="291"/>
      <c r="L305" s="30"/>
      <c r="M305" s="30"/>
      <c r="N305" s="30"/>
      <c r="O305" s="30"/>
      <c r="P305" s="30"/>
      <c r="Q305" s="30"/>
      <c r="R305" s="30"/>
      <c r="S305" s="30"/>
      <c r="T305" s="30"/>
      <c r="U305" s="30"/>
      <c r="V305" s="30"/>
      <c r="W305" s="30"/>
      <c r="X305" s="30"/>
      <c r="Y305" s="30"/>
      <c r="Z305" s="30"/>
      <c r="AA305" s="30"/>
      <c r="AB305" s="30"/>
      <c r="AC305" s="30"/>
      <c r="AD305" s="30"/>
      <c r="AE305" s="177"/>
      <c r="AF305" s="177"/>
      <c r="AG305" s="177"/>
      <c r="AH305" s="177"/>
      <c r="AI305" s="177"/>
      <c r="AJ305" s="177"/>
    </row>
    <row r="306" spans="2:36" s="110" customFormat="1" hidden="1" x14ac:dyDescent="0.25">
      <c r="B306" s="110" t="s">
        <v>185</v>
      </c>
      <c r="E306" s="120"/>
      <c r="F306" s="87">
        <v>1</v>
      </c>
      <c r="G306" s="4"/>
      <c r="H306" s="87"/>
      <c r="I306" s="4"/>
      <c r="J306" s="292"/>
      <c r="K306" s="292"/>
      <c r="L306" s="4"/>
      <c r="M306" s="4"/>
      <c r="N306" s="4"/>
      <c r="O306" s="4"/>
      <c r="P306" s="4"/>
      <c r="Q306" s="4"/>
      <c r="R306" s="4"/>
      <c r="S306" s="4"/>
      <c r="T306" s="4"/>
      <c r="U306" s="4"/>
      <c r="V306" s="4"/>
      <c r="W306" s="4"/>
      <c r="X306" s="4"/>
      <c r="Y306" s="4"/>
      <c r="Z306" s="4"/>
      <c r="AA306" s="4"/>
      <c r="AB306" s="4"/>
      <c r="AC306" s="4"/>
      <c r="AD306" s="4"/>
      <c r="AE306" s="2"/>
      <c r="AF306" s="2"/>
      <c r="AG306" s="2"/>
      <c r="AH306" s="2"/>
      <c r="AI306" s="2"/>
      <c r="AJ306" s="2"/>
    </row>
    <row r="307" spans="2:36" s="173" customFormat="1" hidden="1" x14ac:dyDescent="0.25">
      <c r="B307" s="173" t="s">
        <v>186</v>
      </c>
      <c r="E307" s="178"/>
      <c r="F307" s="29">
        <v>1</v>
      </c>
      <c r="G307" s="30"/>
      <c r="H307" s="29"/>
      <c r="I307" s="30"/>
      <c r="J307" s="291"/>
      <c r="K307" s="291"/>
      <c r="L307" s="30"/>
      <c r="M307" s="30"/>
      <c r="N307" s="30"/>
      <c r="O307" s="30"/>
      <c r="P307" s="30"/>
      <c r="Q307" s="30"/>
      <c r="R307" s="30"/>
      <c r="S307" s="30"/>
      <c r="T307" s="30"/>
      <c r="U307" s="30"/>
      <c r="V307" s="30"/>
      <c r="W307" s="30"/>
      <c r="X307" s="30"/>
      <c r="Y307" s="30"/>
      <c r="Z307" s="30"/>
      <c r="AA307" s="30"/>
      <c r="AB307" s="30"/>
      <c r="AC307" s="30"/>
      <c r="AD307" s="30"/>
      <c r="AE307" s="177"/>
      <c r="AF307" s="177"/>
      <c r="AG307" s="177"/>
      <c r="AH307" s="177"/>
      <c r="AI307" s="177"/>
      <c r="AJ307" s="177"/>
    </row>
    <row r="308" spans="2:36" s="110" customFormat="1" hidden="1" x14ac:dyDescent="0.25">
      <c r="B308" s="110" t="s">
        <v>187</v>
      </c>
      <c r="E308" s="120">
        <v>1</v>
      </c>
      <c r="F308" s="87"/>
      <c r="G308" s="4"/>
      <c r="H308" s="87"/>
      <c r="I308" s="4"/>
      <c r="J308" s="292"/>
      <c r="K308" s="292"/>
      <c r="L308" s="4"/>
      <c r="M308" s="4"/>
      <c r="N308" s="4"/>
      <c r="O308" s="4"/>
      <c r="P308" s="4"/>
      <c r="Q308" s="4"/>
      <c r="R308" s="4"/>
      <c r="S308" s="4"/>
      <c r="T308" s="4"/>
      <c r="U308" s="4"/>
      <c r="V308" s="4"/>
      <c r="W308" s="4"/>
      <c r="X308" s="4"/>
      <c r="Y308" s="4"/>
      <c r="Z308" s="4"/>
      <c r="AA308" s="4"/>
      <c r="AB308" s="4"/>
      <c r="AC308" s="4"/>
      <c r="AD308" s="4"/>
      <c r="AE308" s="2"/>
      <c r="AF308" s="2"/>
      <c r="AG308" s="2"/>
      <c r="AH308" s="2"/>
      <c r="AI308" s="2"/>
      <c r="AJ308" s="2"/>
    </row>
    <row r="309" spans="2:36" s="173" customFormat="1" hidden="1" x14ac:dyDescent="0.25">
      <c r="B309" s="173" t="s">
        <v>188</v>
      </c>
      <c r="E309" s="178">
        <v>1</v>
      </c>
      <c r="F309" s="29"/>
      <c r="G309" s="30"/>
      <c r="H309" s="29"/>
      <c r="I309" s="30"/>
      <c r="J309" s="291"/>
      <c r="K309" s="291"/>
      <c r="L309" s="30"/>
      <c r="M309" s="30"/>
      <c r="N309" s="30"/>
      <c r="O309" s="30"/>
      <c r="P309" s="30"/>
      <c r="Q309" s="30"/>
      <c r="R309" s="30"/>
      <c r="S309" s="30"/>
      <c r="T309" s="30"/>
      <c r="U309" s="30"/>
      <c r="V309" s="30"/>
      <c r="W309" s="30"/>
      <c r="X309" s="30"/>
      <c r="Y309" s="30"/>
      <c r="Z309" s="30"/>
      <c r="AA309" s="30"/>
      <c r="AB309" s="30"/>
      <c r="AC309" s="30"/>
      <c r="AD309" s="30"/>
      <c r="AE309" s="177"/>
      <c r="AF309" s="177"/>
      <c r="AG309" s="177"/>
      <c r="AH309" s="177"/>
      <c r="AI309" s="177"/>
      <c r="AJ309" s="177"/>
    </row>
    <row r="310" spans="2:36" s="110" customFormat="1" hidden="1" x14ac:dyDescent="0.25">
      <c r="B310" s="110" t="s">
        <v>189</v>
      </c>
      <c r="E310" s="120">
        <v>1</v>
      </c>
      <c r="F310" s="87"/>
      <c r="G310" s="4"/>
      <c r="H310" s="87"/>
      <c r="I310" s="4"/>
      <c r="J310" s="292"/>
      <c r="K310" s="292"/>
      <c r="L310" s="4"/>
      <c r="M310" s="4"/>
      <c r="N310" s="4"/>
      <c r="O310" s="4"/>
      <c r="P310" s="4"/>
      <c r="Q310" s="4"/>
      <c r="R310" s="4"/>
      <c r="S310" s="4"/>
      <c r="T310" s="4"/>
      <c r="U310" s="4"/>
      <c r="V310" s="4"/>
      <c r="W310" s="4"/>
      <c r="X310" s="4"/>
      <c r="Y310" s="4"/>
      <c r="Z310" s="4"/>
      <c r="AA310" s="4"/>
      <c r="AB310" s="4"/>
      <c r="AC310" s="4"/>
      <c r="AD310" s="4"/>
      <c r="AE310" s="2"/>
      <c r="AF310" s="2"/>
      <c r="AG310" s="2"/>
      <c r="AH310" s="2"/>
      <c r="AI310" s="2"/>
      <c r="AJ310" s="2"/>
    </row>
    <row r="311" spans="2:36" s="173" customFormat="1" hidden="1" x14ac:dyDescent="0.25">
      <c r="B311" s="173" t="s">
        <v>190</v>
      </c>
      <c r="E311" s="182">
        <v>1</v>
      </c>
      <c r="F311" s="181"/>
      <c r="G311" s="186"/>
      <c r="H311" s="181"/>
      <c r="I311" s="30"/>
      <c r="J311" s="291"/>
      <c r="K311" s="291"/>
      <c r="L311" s="30"/>
      <c r="M311" s="30"/>
      <c r="N311" s="30"/>
      <c r="O311" s="30"/>
      <c r="P311" s="30"/>
      <c r="Q311" s="30"/>
      <c r="R311" s="30"/>
      <c r="S311" s="30"/>
      <c r="T311" s="30"/>
      <c r="U311" s="30"/>
      <c r="V311" s="30"/>
      <c r="W311" s="30"/>
      <c r="X311" s="30"/>
      <c r="Y311" s="30"/>
      <c r="Z311" s="30"/>
      <c r="AA311" s="30"/>
      <c r="AB311" s="30"/>
      <c r="AC311" s="30"/>
      <c r="AD311" s="30"/>
      <c r="AE311" s="177"/>
      <c r="AF311" s="177"/>
      <c r="AG311" s="177"/>
      <c r="AH311" s="177"/>
      <c r="AI311" s="177"/>
      <c r="AJ311" s="177"/>
    </row>
    <row r="312" spans="2:36" s="110" customFormat="1" hidden="1" x14ac:dyDescent="0.25">
      <c r="B312" s="122" t="s">
        <v>89</v>
      </c>
      <c r="D312" s="180">
        <f>SUM(E312:G312)</f>
        <v>0</v>
      </c>
      <c r="E312" s="4"/>
      <c r="F312" s="4">
        <f>SUM(F313)</f>
        <v>0</v>
      </c>
      <c r="G312" s="4"/>
      <c r="H312" s="4"/>
      <c r="I312" s="4"/>
      <c r="J312" s="292"/>
      <c r="K312" s="292"/>
      <c r="L312" s="4"/>
      <c r="M312" s="4"/>
      <c r="N312" s="4"/>
      <c r="O312" s="4"/>
      <c r="P312" s="4"/>
      <c r="Q312" s="4"/>
      <c r="R312" s="4"/>
      <c r="S312" s="4"/>
      <c r="T312" s="4"/>
      <c r="U312" s="4"/>
      <c r="V312" s="4"/>
      <c r="W312" s="4"/>
      <c r="X312" s="4"/>
      <c r="Y312" s="4"/>
      <c r="Z312" s="4"/>
      <c r="AA312" s="4"/>
      <c r="AB312" s="4"/>
      <c r="AC312" s="4"/>
      <c r="AD312" s="4"/>
      <c r="AE312" s="2"/>
      <c r="AF312" s="2"/>
      <c r="AG312" s="2"/>
      <c r="AH312" s="2"/>
      <c r="AI312" s="2"/>
      <c r="AJ312" s="2"/>
    </row>
    <row r="313" spans="2:36" s="173" customFormat="1" hidden="1" x14ac:dyDescent="0.25">
      <c r="B313" s="173" t="s">
        <v>191</v>
      </c>
      <c r="E313" s="187">
        <v>1</v>
      </c>
      <c r="F313" s="188"/>
      <c r="G313" s="188"/>
      <c r="H313" s="189"/>
      <c r="I313" s="30"/>
      <c r="J313" s="291"/>
      <c r="K313" s="291"/>
      <c r="L313" s="30"/>
      <c r="M313" s="30"/>
      <c r="N313" s="30"/>
      <c r="O313" s="30"/>
      <c r="P313" s="30"/>
      <c r="Q313" s="30"/>
      <c r="R313" s="30"/>
      <c r="S313" s="30"/>
      <c r="T313" s="30"/>
      <c r="U313" s="30"/>
      <c r="V313" s="30"/>
      <c r="W313" s="30"/>
      <c r="X313" s="30"/>
      <c r="Y313" s="30"/>
      <c r="Z313" s="30"/>
      <c r="AA313" s="30"/>
      <c r="AB313" s="30"/>
      <c r="AC313" s="30"/>
      <c r="AD313" s="30"/>
      <c r="AE313" s="177"/>
      <c r="AF313" s="177"/>
      <c r="AG313" s="177"/>
      <c r="AH313" s="177"/>
      <c r="AI313" s="177"/>
      <c r="AJ313" s="177"/>
    </row>
    <row r="314" spans="2:36" hidden="1" x14ac:dyDescent="0.25">
      <c r="B314" s="1" t="s">
        <v>99</v>
      </c>
      <c r="G314" s="4"/>
    </row>
    <row r="315" spans="2:36" hidden="1" x14ac:dyDescent="0.25">
      <c r="G315" s="4"/>
    </row>
    <row r="316" spans="2:36" hidden="1" x14ac:dyDescent="0.25">
      <c r="E316" s="3" t="s">
        <v>99</v>
      </c>
      <c r="G316" s="4"/>
    </row>
    <row r="317" spans="2:36" hidden="1" x14ac:dyDescent="0.25">
      <c r="C317" s="1" t="s">
        <v>99</v>
      </c>
      <c r="G317" s="4"/>
    </row>
    <row r="318" spans="2:36" hidden="1" x14ac:dyDescent="0.25">
      <c r="G318" s="4"/>
    </row>
    <row r="319" spans="2:36" hidden="1" x14ac:dyDescent="0.25">
      <c r="G319" s="4"/>
    </row>
    <row r="320" spans="2:36" hidden="1" x14ac:dyDescent="0.25">
      <c r="G320" s="4"/>
    </row>
    <row r="321" spans="2:44" hidden="1" x14ac:dyDescent="0.25">
      <c r="G321" s="4"/>
    </row>
    <row r="322" spans="2:44" s="4" customFormat="1" hidden="1" x14ac:dyDescent="0.25">
      <c r="B322" s="1"/>
      <c r="C322" s="1"/>
      <c r="D322" s="1"/>
      <c r="E322" s="3"/>
      <c r="F322" s="3"/>
      <c r="AE322" s="3"/>
      <c r="AF322" s="3"/>
      <c r="AG322" s="3"/>
      <c r="AH322" s="3"/>
      <c r="AI322" s="3"/>
      <c r="AJ322" s="3"/>
      <c r="AK322" s="1"/>
      <c r="AL322" s="1"/>
      <c r="AM322" s="1"/>
      <c r="AN322" s="1"/>
      <c r="AO322" s="1"/>
      <c r="AP322" s="1"/>
      <c r="AQ322" s="1"/>
      <c r="AR322" s="1"/>
    </row>
    <row r="323" spans="2:44" s="4" customFormat="1" hidden="1" x14ac:dyDescent="0.25">
      <c r="B323" s="1"/>
      <c r="C323" s="1"/>
      <c r="D323" s="1"/>
      <c r="E323" s="3"/>
      <c r="F323" s="3"/>
      <c r="AE323" s="3"/>
      <c r="AF323" s="3"/>
      <c r="AG323" s="3"/>
      <c r="AH323" s="3"/>
      <c r="AI323" s="3"/>
      <c r="AJ323" s="3"/>
      <c r="AK323" s="1"/>
      <c r="AL323" s="1"/>
      <c r="AM323" s="1"/>
      <c r="AN323" s="1"/>
      <c r="AO323" s="1"/>
      <c r="AP323" s="1"/>
      <c r="AQ323" s="1"/>
      <c r="AR323" s="1"/>
    </row>
    <row r="324" spans="2:44" s="4" customFormat="1" hidden="1" x14ac:dyDescent="0.25">
      <c r="B324" s="1"/>
      <c r="C324" s="1"/>
      <c r="D324" s="1"/>
      <c r="E324" s="3"/>
      <c r="F324" s="3"/>
      <c r="AE324" s="3"/>
      <c r="AF324" s="3"/>
      <c r="AG324" s="3"/>
      <c r="AH324" s="3"/>
      <c r="AI324" s="3"/>
      <c r="AJ324" s="3"/>
      <c r="AK324" s="1"/>
      <c r="AL324" s="1"/>
      <c r="AM324" s="1"/>
      <c r="AN324" s="1"/>
      <c r="AO324" s="1"/>
      <c r="AP324" s="1"/>
      <c r="AQ324" s="1"/>
      <c r="AR324" s="1"/>
    </row>
    <row r="325" spans="2:44" s="4" customFormat="1" hidden="1" x14ac:dyDescent="0.25">
      <c r="B325" s="1"/>
      <c r="C325" s="1"/>
      <c r="D325" s="1"/>
      <c r="E325" s="3"/>
      <c r="F325" s="3"/>
      <c r="AE325" s="3"/>
      <c r="AF325" s="3"/>
      <c r="AG325" s="3"/>
      <c r="AH325" s="3"/>
      <c r="AI325" s="3"/>
      <c r="AJ325" s="3"/>
      <c r="AK325" s="1"/>
      <c r="AL325" s="1"/>
      <c r="AM325" s="1"/>
      <c r="AN325" s="1"/>
      <c r="AO325" s="1"/>
      <c r="AP325" s="1"/>
      <c r="AQ325" s="1"/>
      <c r="AR325" s="1"/>
    </row>
    <row r="326" spans="2:44" s="4" customFormat="1" hidden="1" x14ac:dyDescent="0.25">
      <c r="B326" s="1"/>
      <c r="C326" s="1"/>
      <c r="D326" s="1"/>
      <c r="E326" s="3"/>
      <c r="F326" s="3"/>
      <c r="AE326" s="3"/>
      <c r="AF326" s="3"/>
      <c r="AG326" s="3"/>
      <c r="AH326" s="3"/>
      <c r="AI326" s="3"/>
      <c r="AJ326" s="3"/>
      <c r="AK326" s="1"/>
      <c r="AL326" s="1"/>
      <c r="AM326" s="1"/>
      <c r="AN326" s="1"/>
      <c r="AO326" s="1"/>
      <c r="AP326" s="1"/>
      <c r="AQ326" s="1"/>
      <c r="AR326" s="1"/>
    </row>
    <row r="327" spans="2:44" s="4" customFormat="1" hidden="1" x14ac:dyDescent="0.25">
      <c r="B327" s="1"/>
      <c r="C327" s="1"/>
      <c r="D327" s="1"/>
      <c r="E327" s="3"/>
      <c r="F327" s="3"/>
      <c r="AE327" s="3"/>
      <c r="AF327" s="3"/>
      <c r="AG327" s="3"/>
      <c r="AH327" s="3"/>
      <c r="AI327" s="3"/>
      <c r="AJ327" s="3"/>
      <c r="AK327" s="1"/>
      <c r="AL327" s="1"/>
      <c r="AM327" s="1"/>
      <c r="AN327" s="1"/>
      <c r="AO327" s="1"/>
      <c r="AP327" s="1"/>
      <c r="AQ327" s="1"/>
      <c r="AR327" s="1"/>
    </row>
    <row r="328" spans="2:44" s="4" customFormat="1" hidden="1" x14ac:dyDescent="0.25">
      <c r="B328" s="1"/>
      <c r="C328" s="1"/>
      <c r="D328" s="1"/>
      <c r="E328" s="3"/>
      <c r="F328" s="3"/>
      <c r="AE328" s="3"/>
      <c r="AF328" s="3"/>
      <c r="AG328" s="3"/>
      <c r="AH328" s="3"/>
      <c r="AI328" s="3"/>
      <c r="AJ328" s="3"/>
      <c r="AK328" s="1"/>
      <c r="AL328" s="1"/>
      <c r="AM328" s="1"/>
      <c r="AN328" s="1"/>
      <c r="AO328" s="1"/>
      <c r="AP328" s="1"/>
      <c r="AQ328" s="1"/>
      <c r="AR328" s="1"/>
    </row>
    <row r="329" spans="2:44" s="4" customFormat="1" hidden="1" x14ac:dyDescent="0.25">
      <c r="B329" s="1"/>
      <c r="C329" s="1"/>
      <c r="D329" s="1"/>
      <c r="E329" s="3"/>
      <c r="F329" s="3"/>
      <c r="AE329" s="3"/>
      <c r="AF329" s="3"/>
      <c r="AG329" s="3"/>
      <c r="AH329" s="3"/>
      <c r="AI329" s="3"/>
      <c r="AJ329" s="3"/>
      <c r="AK329" s="1"/>
      <c r="AL329" s="1"/>
      <c r="AM329" s="1"/>
      <c r="AN329" s="1"/>
      <c r="AO329" s="1"/>
      <c r="AP329" s="1"/>
      <c r="AQ329" s="1"/>
      <c r="AR329" s="1"/>
    </row>
    <row r="330" spans="2:44" s="4" customFormat="1" hidden="1" x14ac:dyDescent="0.25">
      <c r="B330" s="1"/>
      <c r="C330" s="1"/>
      <c r="D330" s="1"/>
      <c r="E330" s="3"/>
      <c r="F330" s="3"/>
      <c r="AE330" s="3"/>
      <c r="AF330" s="3"/>
      <c r="AG330" s="3"/>
      <c r="AH330" s="3"/>
      <c r="AI330" s="3"/>
      <c r="AJ330" s="3"/>
      <c r="AK330" s="1"/>
      <c r="AL330" s="1"/>
      <c r="AM330" s="1"/>
      <c r="AN330" s="1"/>
      <c r="AO330" s="1"/>
      <c r="AP330" s="1"/>
      <c r="AQ330" s="1"/>
      <c r="AR330" s="1"/>
    </row>
    <row r="331" spans="2:44" s="4" customFormat="1" hidden="1" x14ac:dyDescent="0.25">
      <c r="B331" s="1"/>
      <c r="C331" s="1"/>
      <c r="D331" s="1"/>
      <c r="E331" s="3"/>
      <c r="F331" s="3"/>
      <c r="AE331" s="3"/>
      <c r="AF331" s="3"/>
      <c r="AG331" s="3"/>
      <c r="AH331" s="3"/>
      <c r="AI331" s="3"/>
      <c r="AJ331" s="3"/>
      <c r="AK331" s="1"/>
      <c r="AL331" s="1"/>
      <c r="AM331" s="1"/>
      <c r="AN331" s="1"/>
      <c r="AO331" s="1"/>
      <c r="AP331" s="1"/>
      <c r="AQ331" s="1"/>
      <c r="AR331" s="1"/>
    </row>
    <row r="332" spans="2:44" s="4" customFormat="1" hidden="1" x14ac:dyDescent="0.25">
      <c r="B332" s="1"/>
      <c r="C332" s="1"/>
      <c r="D332" s="1"/>
      <c r="E332" s="3"/>
      <c r="F332" s="3"/>
      <c r="AE332" s="3"/>
      <c r="AF332" s="3"/>
      <c r="AG332" s="3"/>
      <c r="AH332" s="3"/>
      <c r="AI332" s="3"/>
      <c r="AJ332" s="3"/>
      <c r="AK332" s="1"/>
      <c r="AL332" s="1"/>
      <c r="AM332" s="1"/>
      <c r="AN332" s="1"/>
      <c r="AO332" s="1"/>
      <c r="AP332" s="1"/>
      <c r="AQ332" s="1"/>
      <c r="AR332" s="1"/>
    </row>
    <row r="333" spans="2:44" s="4" customFormat="1" hidden="1" x14ac:dyDescent="0.25">
      <c r="B333" s="1"/>
      <c r="C333" s="1"/>
      <c r="D333" s="1"/>
      <c r="E333" s="3"/>
      <c r="F333" s="3"/>
      <c r="AE333" s="3"/>
      <c r="AF333" s="3"/>
      <c r="AG333" s="3"/>
      <c r="AH333" s="3"/>
      <c r="AI333" s="3"/>
      <c r="AJ333" s="3"/>
      <c r="AK333" s="1"/>
      <c r="AL333" s="1"/>
      <c r="AM333" s="1"/>
      <c r="AN333" s="1"/>
      <c r="AO333" s="1"/>
      <c r="AP333" s="1"/>
      <c r="AQ333" s="1"/>
      <c r="AR333" s="1"/>
    </row>
    <row r="334" spans="2:44" s="4" customFormat="1" hidden="1" x14ac:dyDescent="0.25">
      <c r="B334" s="1"/>
      <c r="C334" s="1"/>
      <c r="D334" s="1"/>
      <c r="E334" s="3"/>
      <c r="F334" s="3"/>
      <c r="AE334" s="3"/>
      <c r="AF334" s="3"/>
      <c r="AG334" s="3"/>
      <c r="AH334" s="3"/>
      <c r="AI334" s="3"/>
      <c r="AJ334" s="3"/>
      <c r="AK334" s="1"/>
      <c r="AL334" s="1"/>
      <c r="AM334" s="1"/>
      <c r="AN334" s="1"/>
      <c r="AO334" s="1"/>
      <c r="AP334" s="1"/>
      <c r="AQ334" s="1"/>
      <c r="AR334" s="1"/>
    </row>
    <row r="335" spans="2:44" s="4" customFormat="1" hidden="1" x14ac:dyDescent="0.25">
      <c r="B335" s="1"/>
      <c r="C335" s="1"/>
      <c r="D335" s="1"/>
      <c r="E335" s="3"/>
      <c r="F335" s="3"/>
      <c r="AE335" s="3"/>
      <c r="AF335" s="3"/>
      <c r="AG335" s="3"/>
      <c r="AH335" s="3"/>
      <c r="AI335" s="3"/>
      <c r="AJ335" s="3"/>
      <c r="AK335" s="1"/>
      <c r="AL335" s="1"/>
      <c r="AM335" s="1"/>
      <c r="AN335" s="1"/>
      <c r="AO335" s="1"/>
      <c r="AP335" s="1"/>
      <c r="AQ335" s="1"/>
      <c r="AR335" s="1"/>
    </row>
    <row r="336" spans="2:44" s="4" customFormat="1" hidden="1" x14ac:dyDescent="0.25">
      <c r="B336" s="1"/>
      <c r="C336" s="1"/>
      <c r="D336" s="1"/>
      <c r="E336" s="3"/>
      <c r="F336" s="3"/>
      <c r="AE336" s="3"/>
      <c r="AF336" s="3"/>
      <c r="AG336" s="3"/>
      <c r="AH336" s="3"/>
      <c r="AI336" s="3"/>
      <c r="AJ336" s="3"/>
      <c r="AK336" s="1"/>
      <c r="AL336" s="1"/>
      <c r="AM336" s="1"/>
      <c r="AN336" s="1"/>
      <c r="AO336" s="1"/>
      <c r="AP336" s="1"/>
      <c r="AQ336" s="1"/>
      <c r="AR336" s="1"/>
    </row>
    <row r="337" spans="2:44" s="4" customFormat="1" hidden="1" x14ac:dyDescent="0.25">
      <c r="B337" s="1"/>
      <c r="C337" s="1"/>
      <c r="D337" s="1"/>
      <c r="E337" s="3"/>
      <c r="F337" s="3"/>
      <c r="AE337" s="3"/>
      <c r="AF337" s="3"/>
      <c r="AG337" s="3"/>
      <c r="AH337" s="3"/>
      <c r="AI337" s="3"/>
      <c r="AJ337" s="3"/>
      <c r="AK337" s="1"/>
      <c r="AL337" s="1"/>
      <c r="AM337" s="1"/>
      <c r="AN337" s="1"/>
      <c r="AO337" s="1"/>
      <c r="AP337" s="1"/>
      <c r="AQ337" s="1"/>
      <c r="AR337" s="1"/>
    </row>
    <row r="338" spans="2:44" s="4" customFormat="1" hidden="1" x14ac:dyDescent="0.25">
      <c r="B338" s="1"/>
      <c r="C338" s="1"/>
      <c r="D338" s="1"/>
      <c r="E338" s="3"/>
      <c r="F338" s="3"/>
      <c r="AE338" s="3"/>
      <c r="AF338" s="3"/>
      <c r="AG338" s="3"/>
      <c r="AH338" s="3"/>
      <c r="AI338" s="3"/>
      <c r="AJ338" s="3"/>
      <c r="AK338" s="1"/>
      <c r="AL338" s="1"/>
      <c r="AM338" s="1"/>
      <c r="AN338" s="1"/>
      <c r="AO338" s="1"/>
      <c r="AP338" s="1"/>
      <c r="AQ338" s="1"/>
      <c r="AR338" s="1"/>
    </row>
    <row r="339" spans="2:44" s="4" customFormat="1" hidden="1" x14ac:dyDescent="0.25">
      <c r="B339" s="1"/>
      <c r="C339" s="1"/>
      <c r="D339" s="1"/>
      <c r="E339" s="3"/>
      <c r="F339" s="3"/>
      <c r="AE339" s="3"/>
      <c r="AF339" s="3"/>
      <c r="AG339" s="3"/>
      <c r="AH339" s="3"/>
      <c r="AI339" s="3"/>
      <c r="AJ339" s="3"/>
      <c r="AK339" s="1"/>
      <c r="AL339" s="1"/>
      <c r="AM339" s="1"/>
      <c r="AN339" s="1"/>
      <c r="AO339" s="1"/>
      <c r="AP339" s="1"/>
      <c r="AQ339" s="1"/>
      <c r="AR339" s="1"/>
    </row>
    <row r="340" spans="2:44" s="4" customFormat="1" hidden="1" x14ac:dyDescent="0.25">
      <c r="B340" s="1"/>
      <c r="C340" s="1"/>
      <c r="D340" s="1"/>
      <c r="E340" s="3"/>
      <c r="F340" s="3"/>
      <c r="AE340" s="3"/>
      <c r="AF340" s="3"/>
      <c r="AG340" s="3"/>
      <c r="AH340" s="3"/>
      <c r="AI340" s="3"/>
      <c r="AJ340" s="3"/>
      <c r="AK340" s="1"/>
      <c r="AL340" s="1"/>
      <c r="AM340" s="1"/>
      <c r="AN340" s="1"/>
      <c r="AO340" s="1"/>
      <c r="AP340" s="1"/>
      <c r="AQ340" s="1"/>
      <c r="AR340" s="1"/>
    </row>
    <row r="341" spans="2:44" s="4" customFormat="1" hidden="1" x14ac:dyDescent="0.25">
      <c r="B341" s="1"/>
      <c r="C341" s="1"/>
      <c r="D341" s="1"/>
      <c r="E341" s="3"/>
      <c r="F341" s="3"/>
      <c r="AE341" s="3"/>
      <c r="AF341" s="3"/>
      <c r="AG341" s="3"/>
      <c r="AH341" s="3"/>
      <c r="AI341" s="3"/>
      <c r="AJ341" s="3"/>
      <c r="AK341" s="1"/>
      <c r="AL341" s="1"/>
      <c r="AM341" s="1"/>
      <c r="AN341" s="1"/>
      <c r="AO341" s="1"/>
      <c r="AP341" s="1"/>
      <c r="AQ341" s="1"/>
      <c r="AR341" s="1"/>
    </row>
    <row r="342" spans="2:44" s="4" customFormat="1" hidden="1" x14ac:dyDescent="0.25">
      <c r="B342" s="1"/>
      <c r="C342" s="1"/>
      <c r="D342" s="1"/>
      <c r="E342" s="3"/>
      <c r="F342" s="3"/>
      <c r="AE342" s="3"/>
      <c r="AF342" s="3"/>
      <c r="AG342" s="3"/>
      <c r="AH342" s="3"/>
      <c r="AI342" s="3"/>
      <c r="AJ342" s="3"/>
      <c r="AK342" s="1"/>
      <c r="AL342" s="1"/>
      <c r="AM342" s="1"/>
      <c r="AN342" s="1"/>
      <c r="AO342" s="1"/>
      <c r="AP342" s="1"/>
      <c r="AQ342" s="1"/>
      <c r="AR342" s="1"/>
    </row>
    <row r="343" spans="2:44" s="4" customFormat="1" hidden="1" x14ac:dyDescent="0.25">
      <c r="B343" s="1"/>
      <c r="C343" s="1"/>
      <c r="D343" s="1"/>
      <c r="E343" s="3"/>
      <c r="F343" s="3"/>
      <c r="AE343" s="3"/>
      <c r="AF343" s="3"/>
      <c r="AG343" s="3"/>
      <c r="AH343" s="3"/>
      <c r="AI343" s="3"/>
      <c r="AJ343" s="3"/>
      <c r="AK343" s="1"/>
      <c r="AL343" s="1"/>
      <c r="AM343" s="1"/>
      <c r="AN343" s="1"/>
      <c r="AO343" s="1"/>
      <c r="AP343" s="1"/>
      <c r="AQ343" s="1"/>
      <c r="AR343" s="1"/>
    </row>
    <row r="344" spans="2:44" s="4" customFormat="1" x14ac:dyDescent="0.25">
      <c r="B344" s="1"/>
      <c r="C344" s="1"/>
      <c r="D344" s="1"/>
      <c r="E344" s="3"/>
      <c r="F344" s="3"/>
      <c r="AE344" s="3"/>
      <c r="AF344" s="3"/>
      <c r="AG344" s="3"/>
      <c r="AH344" s="3"/>
      <c r="AI344" s="3"/>
      <c r="AJ344" s="3"/>
      <c r="AK344" s="1"/>
      <c r="AL344" s="1"/>
      <c r="AM344" s="1"/>
      <c r="AN344" s="1"/>
      <c r="AO344" s="1"/>
      <c r="AP344" s="1"/>
      <c r="AQ344" s="1"/>
      <c r="AR344" s="1"/>
    </row>
    <row r="345" spans="2:44" s="4" customFormat="1" x14ac:dyDescent="0.25">
      <c r="B345" s="1"/>
      <c r="C345" s="1"/>
      <c r="D345" s="1"/>
      <c r="E345" s="3"/>
      <c r="F345" s="3"/>
      <c r="AE345" s="3"/>
      <c r="AF345" s="3"/>
      <c r="AG345" s="3"/>
      <c r="AH345" s="3"/>
      <c r="AI345" s="3"/>
      <c r="AJ345" s="3"/>
      <c r="AK345" s="1"/>
      <c r="AL345" s="1"/>
      <c r="AM345" s="1"/>
      <c r="AN345" s="1"/>
      <c r="AO345" s="1"/>
      <c r="AP345" s="1"/>
      <c r="AQ345" s="1"/>
      <c r="AR345" s="1"/>
    </row>
    <row r="346" spans="2:44" s="4" customFormat="1" x14ac:dyDescent="0.25">
      <c r="B346" s="1"/>
      <c r="C346" s="1"/>
      <c r="D346" s="1"/>
      <c r="E346" s="3"/>
      <c r="F346" s="3"/>
      <c r="AE346" s="3"/>
      <c r="AF346" s="3"/>
      <c r="AG346" s="3"/>
      <c r="AH346" s="3"/>
      <c r="AI346" s="3"/>
      <c r="AJ346" s="3"/>
      <c r="AK346" s="1"/>
      <c r="AL346" s="1"/>
      <c r="AM346" s="1"/>
      <c r="AN346" s="1"/>
      <c r="AO346" s="1"/>
      <c r="AP346" s="1"/>
      <c r="AQ346" s="1"/>
      <c r="AR346" s="1"/>
    </row>
    <row r="347" spans="2:44" s="4" customFormat="1" x14ac:dyDescent="0.25">
      <c r="B347" s="1"/>
      <c r="C347" s="1"/>
      <c r="D347" s="1"/>
      <c r="E347" s="3"/>
      <c r="F347" s="3"/>
      <c r="AE347" s="3"/>
      <c r="AF347" s="3"/>
      <c r="AG347" s="3"/>
      <c r="AH347" s="3"/>
      <c r="AI347" s="3"/>
      <c r="AJ347" s="3"/>
      <c r="AK347" s="1"/>
      <c r="AL347" s="1"/>
      <c r="AM347" s="1"/>
      <c r="AN347" s="1"/>
      <c r="AO347" s="1"/>
      <c r="AP347" s="1"/>
      <c r="AQ347" s="1"/>
      <c r="AR347" s="1"/>
    </row>
    <row r="348" spans="2:44" s="4" customFormat="1" x14ac:dyDescent="0.25">
      <c r="B348" s="1"/>
      <c r="C348" s="1"/>
      <c r="D348" s="1"/>
      <c r="E348" s="3"/>
      <c r="F348" s="3"/>
      <c r="AE348" s="3"/>
      <c r="AF348" s="3"/>
      <c r="AG348" s="3"/>
      <c r="AH348" s="3"/>
      <c r="AI348" s="3"/>
      <c r="AJ348" s="3"/>
      <c r="AK348" s="1"/>
      <c r="AL348" s="1"/>
      <c r="AM348" s="1"/>
      <c r="AN348" s="1"/>
      <c r="AO348" s="1"/>
      <c r="AP348" s="1"/>
      <c r="AQ348" s="1"/>
      <c r="AR348" s="1"/>
    </row>
    <row r="349" spans="2:44" s="4" customFormat="1" x14ac:dyDescent="0.25">
      <c r="B349" s="1"/>
      <c r="C349" s="1"/>
      <c r="D349" s="1"/>
      <c r="E349" s="3"/>
      <c r="F349" s="3"/>
      <c r="AE349" s="3"/>
      <c r="AF349" s="3"/>
      <c r="AG349" s="3"/>
      <c r="AH349" s="3"/>
      <c r="AI349" s="3"/>
      <c r="AJ349" s="3"/>
      <c r="AK349" s="1"/>
      <c r="AL349" s="1"/>
      <c r="AM349" s="1"/>
      <c r="AN349" s="1"/>
      <c r="AO349" s="1"/>
      <c r="AP349" s="1"/>
      <c r="AQ349" s="1"/>
      <c r="AR349" s="1"/>
    </row>
    <row r="350" spans="2:44" s="4" customFormat="1" x14ac:dyDescent="0.25">
      <c r="B350" s="1"/>
      <c r="C350" s="1"/>
      <c r="D350" s="1"/>
      <c r="E350" s="3"/>
      <c r="F350" s="3"/>
      <c r="AE350" s="3"/>
      <c r="AF350" s="3"/>
      <c r="AG350" s="3"/>
      <c r="AH350" s="3"/>
      <c r="AI350" s="3"/>
      <c r="AJ350" s="3"/>
      <c r="AK350" s="1"/>
      <c r="AL350" s="1"/>
      <c r="AM350" s="1"/>
      <c r="AN350" s="1"/>
      <c r="AO350" s="1"/>
      <c r="AP350" s="1"/>
      <c r="AQ350" s="1"/>
      <c r="AR350" s="1"/>
    </row>
    <row r="351" spans="2:44" s="4" customFormat="1" x14ac:dyDescent="0.25">
      <c r="B351" s="1"/>
      <c r="C351" s="1"/>
      <c r="D351" s="1"/>
      <c r="E351" s="3"/>
      <c r="F351" s="3"/>
      <c r="AE351" s="3"/>
      <c r="AF351" s="3"/>
      <c r="AG351" s="3"/>
      <c r="AH351" s="3"/>
      <c r="AI351" s="3"/>
      <c r="AJ351" s="3"/>
      <c r="AK351" s="1"/>
      <c r="AL351" s="1"/>
      <c r="AM351" s="1"/>
      <c r="AN351" s="1"/>
      <c r="AO351" s="1"/>
      <c r="AP351" s="1"/>
      <c r="AQ351" s="1"/>
      <c r="AR351" s="1"/>
    </row>
    <row r="352" spans="2:44" s="4" customFormat="1" x14ac:dyDescent="0.25">
      <c r="B352" s="1"/>
      <c r="C352" s="1"/>
      <c r="D352" s="1"/>
      <c r="E352" s="3"/>
      <c r="F352" s="3"/>
      <c r="AE352" s="3"/>
      <c r="AF352" s="3"/>
      <c r="AG352" s="3"/>
      <c r="AH352" s="3"/>
      <c r="AI352" s="3"/>
      <c r="AJ352" s="3"/>
      <c r="AK352" s="1"/>
      <c r="AL352" s="1"/>
      <c r="AM352" s="1"/>
      <c r="AN352" s="1"/>
      <c r="AO352" s="1"/>
      <c r="AP352" s="1"/>
      <c r="AQ352" s="1"/>
      <c r="AR352" s="1"/>
    </row>
    <row r="353" spans="2:44" s="4" customFormat="1" x14ac:dyDescent="0.25">
      <c r="B353" s="1"/>
      <c r="C353" s="1"/>
      <c r="D353" s="1"/>
      <c r="E353" s="3"/>
      <c r="F353" s="3"/>
      <c r="AE353" s="3"/>
      <c r="AF353" s="3"/>
      <c r="AG353" s="3"/>
      <c r="AH353" s="3"/>
      <c r="AI353" s="3"/>
      <c r="AJ353" s="3"/>
      <c r="AK353" s="1"/>
      <c r="AL353" s="1"/>
      <c r="AM353" s="1"/>
      <c r="AN353" s="1"/>
      <c r="AO353" s="1"/>
      <c r="AP353" s="1"/>
      <c r="AQ353" s="1"/>
      <c r="AR353" s="1"/>
    </row>
    <row r="354" spans="2:44" s="4" customFormat="1" x14ac:dyDescent="0.25">
      <c r="B354" s="1"/>
      <c r="C354" s="1"/>
      <c r="D354" s="1"/>
      <c r="E354" s="3"/>
      <c r="F354" s="3"/>
      <c r="AE354" s="3"/>
      <c r="AF354" s="3"/>
      <c r="AG354" s="3"/>
      <c r="AH354" s="3"/>
      <c r="AI354" s="3"/>
      <c r="AJ354" s="3"/>
      <c r="AK354" s="1"/>
      <c r="AL354" s="1"/>
      <c r="AM354" s="1"/>
      <c r="AN354" s="1"/>
      <c r="AO354" s="1"/>
      <c r="AP354" s="1"/>
      <c r="AQ354" s="1"/>
      <c r="AR354" s="1"/>
    </row>
    <row r="355" spans="2:44" s="4" customFormat="1" x14ac:dyDescent="0.25">
      <c r="B355" s="1"/>
      <c r="C355" s="1"/>
      <c r="D355" s="1"/>
      <c r="E355" s="3"/>
      <c r="F355" s="3"/>
      <c r="AE355" s="3"/>
      <c r="AF355" s="3"/>
      <c r="AG355" s="3"/>
      <c r="AH355" s="3"/>
      <c r="AI355" s="3"/>
      <c r="AJ355" s="3"/>
      <c r="AK355" s="1"/>
      <c r="AL355" s="1"/>
      <c r="AM355" s="1"/>
      <c r="AN355" s="1"/>
      <c r="AO355" s="1"/>
      <c r="AP355" s="1"/>
      <c r="AQ355" s="1"/>
      <c r="AR355" s="1"/>
    </row>
    <row r="356" spans="2:44" s="4" customFormat="1" x14ac:dyDescent="0.25">
      <c r="B356" s="1"/>
      <c r="C356" s="1"/>
      <c r="D356" s="1"/>
      <c r="E356" s="3"/>
      <c r="F356" s="3"/>
      <c r="AE356" s="3"/>
      <c r="AF356" s="3"/>
      <c r="AG356" s="3"/>
      <c r="AH356" s="3"/>
      <c r="AI356" s="3"/>
      <c r="AJ356" s="3"/>
      <c r="AK356" s="1"/>
      <c r="AL356" s="1"/>
      <c r="AM356" s="1"/>
      <c r="AN356" s="1"/>
      <c r="AO356" s="1"/>
      <c r="AP356" s="1"/>
      <c r="AQ356" s="1"/>
      <c r="AR356" s="1"/>
    </row>
    <row r="357" spans="2:44" s="4" customFormat="1" x14ac:dyDescent="0.25">
      <c r="B357" s="1"/>
      <c r="C357" s="1"/>
      <c r="D357" s="1"/>
      <c r="E357" s="3"/>
      <c r="F357" s="3"/>
      <c r="AE357" s="3"/>
      <c r="AF357" s="3"/>
      <c r="AG357" s="3"/>
      <c r="AH357" s="3"/>
      <c r="AI357" s="3"/>
      <c r="AJ357" s="3"/>
      <c r="AK357" s="1"/>
      <c r="AL357" s="1"/>
      <c r="AM357" s="1"/>
      <c r="AN357" s="1"/>
      <c r="AO357" s="1"/>
      <c r="AP357" s="1"/>
      <c r="AQ357" s="1"/>
      <c r="AR357" s="1"/>
    </row>
    <row r="358" spans="2:44" s="4" customFormat="1" x14ac:dyDescent="0.25">
      <c r="B358" s="1"/>
      <c r="C358" s="1"/>
      <c r="D358" s="1"/>
      <c r="E358" s="3"/>
      <c r="F358" s="3"/>
      <c r="AE358" s="3"/>
      <c r="AF358" s="3"/>
      <c r="AG358" s="3"/>
      <c r="AH358" s="3"/>
      <c r="AI358" s="3"/>
      <c r="AJ358" s="3"/>
      <c r="AK358" s="1"/>
      <c r="AL358" s="1"/>
      <c r="AM358" s="1"/>
      <c r="AN358" s="1"/>
      <c r="AO358" s="1"/>
      <c r="AP358" s="1"/>
      <c r="AQ358" s="1"/>
      <c r="AR358" s="1"/>
    </row>
    <row r="359" spans="2:44" s="4" customFormat="1" x14ac:dyDescent="0.25">
      <c r="B359" s="1"/>
      <c r="C359" s="1"/>
      <c r="D359" s="1"/>
      <c r="E359" s="3"/>
      <c r="F359" s="3"/>
      <c r="AE359" s="3"/>
      <c r="AF359" s="3"/>
      <c r="AG359" s="3"/>
      <c r="AH359" s="3"/>
      <c r="AI359" s="3"/>
      <c r="AJ359" s="3"/>
      <c r="AK359" s="1"/>
      <c r="AL359" s="1"/>
      <c r="AM359" s="1"/>
      <c r="AN359" s="1"/>
      <c r="AO359" s="1"/>
      <c r="AP359" s="1"/>
      <c r="AQ359" s="1"/>
      <c r="AR359" s="1"/>
    </row>
    <row r="360" spans="2:44" s="4" customFormat="1" x14ac:dyDescent="0.25">
      <c r="B360" s="1"/>
      <c r="C360" s="1"/>
      <c r="D360" s="1"/>
      <c r="E360" s="3"/>
      <c r="F360" s="3"/>
      <c r="AE360" s="3"/>
      <c r="AF360" s="3"/>
      <c r="AG360" s="3"/>
      <c r="AH360" s="3"/>
      <c r="AI360" s="3"/>
      <c r="AJ360" s="3"/>
      <c r="AK360" s="1"/>
      <c r="AL360" s="1"/>
      <c r="AM360" s="1"/>
      <c r="AN360" s="1"/>
      <c r="AO360" s="1"/>
      <c r="AP360" s="1"/>
      <c r="AQ360" s="1"/>
      <c r="AR360" s="1"/>
    </row>
    <row r="361" spans="2:44" s="4" customFormat="1" x14ac:dyDescent="0.25">
      <c r="B361" s="1"/>
      <c r="C361" s="1"/>
      <c r="D361" s="1"/>
      <c r="E361" s="3"/>
      <c r="F361" s="3"/>
      <c r="AE361" s="3"/>
      <c r="AF361" s="3"/>
      <c r="AG361" s="3"/>
      <c r="AH361" s="3"/>
      <c r="AI361" s="3"/>
      <c r="AJ361" s="3"/>
      <c r="AK361" s="1"/>
      <c r="AL361" s="1"/>
      <c r="AM361" s="1"/>
      <c r="AN361" s="1"/>
      <c r="AO361" s="1"/>
      <c r="AP361" s="1"/>
      <c r="AQ361" s="1"/>
      <c r="AR361" s="1"/>
    </row>
    <row r="362" spans="2:44" s="4" customFormat="1" x14ac:dyDescent="0.25">
      <c r="B362" s="1"/>
      <c r="C362" s="1"/>
      <c r="D362" s="1"/>
      <c r="E362" s="3"/>
      <c r="F362" s="3"/>
      <c r="AE362" s="3"/>
      <c r="AF362" s="3"/>
      <c r="AG362" s="3"/>
      <c r="AH362" s="3"/>
      <c r="AI362" s="3"/>
      <c r="AJ362" s="3"/>
      <c r="AK362" s="1"/>
      <c r="AL362" s="1"/>
      <c r="AM362" s="1"/>
      <c r="AN362" s="1"/>
      <c r="AO362" s="1"/>
      <c r="AP362" s="1"/>
      <c r="AQ362" s="1"/>
      <c r="AR362" s="1"/>
    </row>
    <row r="363" spans="2:44" s="4" customFormat="1" x14ac:dyDescent="0.25">
      <c r="B363" s="1"/>
      <c r="C363" s="1"/>
      <c r="D363" s="1"/>
      <c r="E363" s="3"/>
      <c r="F363" s="3"/>
      <c r="AE363" s="3"/>
      <c r="AF363" s="3"/>
      <c r="AG363" s="3"/>
      <c r="AH363" s="3"/>
      <c r="AI363" s="3"/>
      <c r="AJ363" s="3"/>
      <c r="AK363" s="1"/>
      <c r="AL363" s="1"/>
      <c r="AM363" s="1"/>
      <c r="AN363" s="1"/>
      <c r="AO363" s="1"/>
      <c r="AP363" s="1"/>
      <c r="AQ363" s="1"/>
      <c r="AR363" s="1"/>
    </row>
    <row r="364" spans="2:44" s="4" customFormat="1" x14ac:dyDescent="0.25">
      <c r="B364" s="1"/>
      <c r="C364" s="1"/>
      <c r="D364" s="1"/>
      <c r="E364" s="3"/>
      <c r="F364" s="3"/>
      <c r="AE364" s="3"/>
      <c r="AF364" s="3"/>
      <c r="AG364" s="3"/>
      <c r="AH364" s="3"/>
      <c r="AI364" s="3"/>
      <c r="AJ364" s="3"/>
      <c r="AK364" s="1"/>
      <c r="AL364" s="1"/>
      <c r="AM364" s="1"/>
      <c r="AN364" s="1"/>
      <c r="AO364" s="1"/>
      <c r="AP364" s="1"/>
      <c r="AQ364" s="1"/>
      <c r="AR364" s="1"/>
    </row>
    <row r="365" spans="2:44" s="4" customFormat="1" x14ac:dyDescent="0.25">
      <c r="B365" s="1"/>
      <c r="C365" s="1"/>
      <c r="D365" s="1"/>
      <c r="E365" s="3"/>
      <c r="F365" s="3"/>
      <c r="AE365" s="3"/>
      <c r="AF365" s="3"/>
      <c r="AG365" s="3"/>
      <c r="AH365" s="3"/>
      <c r="AI365" s="3"/>
      <c r="AJ365" s="3"/>
      <c r="AK365" s="1"/>
      <c r="AL365" s="1"/>
      <c r="AM365" s="1"/>
      <c r="AN365" s="1"/>
      <c r="AO365" s="1"/>
      <c r="AP365" s="1"/>
      <c r="AQ365" s="1"/>
      <c r="AR365" s="1"/>
    </row>
    <row r="366" spans="2:44" s="4" customFormat="1" x14ac:dyDescent="0.25">
      <c r="B366" s="1"/>
      <c r="C366" s="1"/>
      <c r="D366" s="1"/>
      <c r="E366" s="3"/>
      <c r="F366" s="3"/>
      <c r="AE366" s="3"/>
      <c r="AF366" s="3"/>
      <c r="AG366" s="3"/>
      <c r="AH366" s="3"/>
      <c r="AI366" s="3"/>
      <c r="AJ366" s="3"/>
      <c r="AK366" s="1"/>
      <c r="AL366" s="1"/>
      <c r="AM366" s="1"/>
      <c r="AN366" s="1"/>
      <c r="AO366" s="1"/>
      <c r="AP366" s="1"/>
      <c r="AQ366" s="1"/>
      <c r="AR366" s="1"/>
    </row>
    <row r="367" spans="2:44" s="4" customFormat="1" x14ac:dyDescent="0.25">
      <c r="B367" s="1"/>
      <c r="C367" s="1"/>
      <c r="D367" s="1"/>
      <c r="E367" s="3"/>
      <c r="F367" s="3"/>
      <c r="AE367" s="3"/>
      <c r="AF367" s="3"/>
      <c r="AG367" s="3"/>
      <c r="AH367" s="3"/>
      <c r="AI367" s="3"/>
      <c r="AJ367" s="3"/>
      <c r="AK367" s="1"/>
      <c r="AL367" s="1"/>
      <c r="AM367" s="1"/>
      <c r="AN367" s="1"/>
      <c r="AO367" s="1"/>
      <c r="AP367" s="1"/>
      <c r="AQ367" s="1"/>
      <c r="AR367" s="1"/>
    </row>
    <row r="368" spans="2:44" s="4" customFormat="1" x14ac:dyDescent="0.25">
      <c r="B368" s="1"/>
      <c r="C368" s="1"/>
      <c r="D368" s="1"/>
      <c r="E368" s="3"/>
      <c r="F368" s="3"/>
      <c r="AE368" s="3"/>
      <c r="AF368" s="3"/>
      <c r="AG368" s="3"/>
      <c r="AH368" s="3"/>
      <c r="AI368" s="3"/>
      <c r="AJ368" s="3"/>
      <c r="AK368" s="1"/>
      <c r="AL368" s="1"/>
      <c r="AM368" s="1"/>
      <c r="AN368" s="1"/>
      <c r="AO368" s="1"/>
      <c r="AP368" s="1"/>
      <c r="AQ368" s="1"/>
      <c r="AR368" s="1"/>
    </row>
    <row r="369" spans="2:44" s="4" customFormat="1" x14ac:dyDescent="0.25">
      <c r="B369" s="1"/>
      <c r="C369" s="1"/>
      <c r="D369" s="1"/>
      <c r="E369" s="3"/>
      <c r="F369" s="3"/>
      <c r="AE369" s="3"/>
      <c r="AF369" s="3"/>
      <c r="AG369" s="3"/>
      <c r="AH369" s="3"/>
      <c r="AI369" s="3"/>
      <c r="AJ369" s="3"/>
      <c r="AK369" s="1"/>
      <c r="AL369" s="1"/>
      <c r="AM369" s="1"/>
      <c r="AN369" s="1"/>
      <c r="AO369" s="1"/>
      <c r="AP369" s="1"/>
      <c r="AQ369" s="1"/>
      <c r="AR369" s="1"/>
    </row>
    <row r="370" spans="2:44" s="4" customFormat="1" x14ac:dyDescent="0.25">
      <c r="B370" s="1"/>
      <c r="C370" s="1"/>
      <c r="D370" s="1"/>
      <c r="E370" s="3"/>
      <c r="F370" s="3"/>
      <c r="AE370" s="3"/>
      <c r="AF370" s="3"/>
      <c r="AG370" s="3"/>
      <c r="AH370" s="3"/>
      <c r="AI370" s="3"/>
      <c r="AJ370" s="3"/>
      <c r="AK370" s="1"/>
      <c r="AL370" s="1"/>
      <c r="AM370" s="1"/>
      <c r="AN370" s="1"/>
      <c r="AO370" s="1"/>
      <c r="AP370" s="1"/>
      <c r="AQ370" s="1"/>
      <c r="AR370" s="1"/>
    </row>
    <row r="371" spans="2:44" s="4" customFormat="1" x14ac:dyDescent="0.25">
      <c r="B371" s="1"/>
      <c r="C371" s="1"/>
      <c r="D371" s="1"/>
      <c r="E371" s="3"/>
      <c r="F371" s="3"/>
      <c r="AE371" s="3"/>
      <c r="AF371" s="3"/>
      <c r="AG371" s="3"/>
      <c r="AH371" s="3"/>
      <c r="AI371" s="3"/>
      <c r="AJ371" s="3"/>
      <c r="AK371" s="1"/>
      <c r="AL371" s="1"/>
      <c r="AM371" s="1"/>
      <c r="AN371" s="1"/>
      <c r="AO371" s="1"/>
      <c r="AP371" s="1"/>
      <c r="AQ371" s="1"/>
      <c r="AR371" s="1"/>
    </row>
    <row r="372" spans="2:44" s="4" customFormat="1" x14ac:dyDescent="0.25">
      <c r="B372" s="1"/>
      <c r="C372" s="1"/>
      <c r="D372" s="1"/>
      <c r="E372" s="3"/>
      <c r="F372" s="3"/>
      <c r="AE372" s="3"/>
      <c r="AF372" s="3"/>
      <c r="AG372" s="3"/>
      <c r="AH372" s="3"/>
      <c r="AI372" s="3"/>
      <c r="AJ372" s="3"/>
      <c r="AK372" s="1"/>
      <c r="AL372" s="1"/>
      <c r="AM372" s="1"/>
      <c r="AN372" s="1"/>
      <c r="AO372" s="1"/>
      <c r="AP372" s="1"/>
      <c r="AQ372" s="1"/>
      <c r="AR372" s="1"/>
    </row>
    <row r="373" spans="2:44" s="4" customFormat="1" x14ac:dyDescent="0.25">
      <c r="B373" s="1"/>
      <c r="C373" s="1"/>
      <c r="D373" s="1"/>
      <c r="E373" s="3"/>
      <c r="F373" s="3"/>
      <c r="AE373" s="3"/>
      <c r="AF373" s="3"/>
      <c r="AG373" s="3"/>
      <c r="AH373" s="3"/>
      <c r="AI373" s="3"/>
      <c r="AJ373" s="3"/>
      <c r="AK373" s="1"/>
      <c r="AL373" s="1"/>
      <c r="AM373" s="1"/>
      <c r="AN373" s="1"/>
      <c r="AO373" s="1"/>
      <c r="AP373" s="1"/>
      <c r="AQ373" s="1"/>
      <c r="AR373" s="1"/>
    </row>
    <row r="374" spans="2:44" s="4" customFormat="1" x14ac:dyDescent="0.25">
      <c r="B374" s="1"/>
      <c r="C374" s="1"/>
      <c r="D374" s="1"/>
      <c r="E374" s="3"/>
      <c r="F374" s="3"/>
      <c r="AE374" s="3"/>
      <c r="AF374" s="3"/>
      <c r="AG374" s="3"/>
      <c r="AH374" s="3"/>
      <c r="AI374" s="3"/>
      <c r="AJ374" s="3"/>
      <c r="AK374" s="1"/>
      <c r="AL374" s="1"/>
      <c r="AM374" s="1"/>
      <c r="AN374" s="1"/>
      <c r="AO374" s="1"/>
      <c r="AP374" s="1"/>
      <c r="AQ374" s="1"/>
      <c r="AR374" s="1"/>
    </row>
    <row r="375" spans="2:44" s="4" customFormat="1" x14ac:dyDescent="0.25">
      <c r="B375" s="1"/>
      <c r="C375" s="1"/>
      <c r="D375" s="1"/>
      <c r="E375" s="3"/>
      <c r="F375" s="3"/>
      <c r="AE375" s="3"/>
      <c r="AF375" s="3"/>
      <c r="AG375" s="3"/>
      <c r="AH375" s="3"/>
      <c r="AI375" s="3"/>
      <c r="AJ375" s="3"/>
      <c r="AK375" s="1"/>
      <c r="AL375" s="1"/>
      <c r="AM375" s="1"/>
      <c r="AN375" s="1"/>
      <c r="AO375" s="1"/>
      <c r="AP375" s="1"/>
      <c r="AQ375" s="1"/>
      <c r="AR375" s="1"/>
    </row>
    <row r="376" spans="2:44" s="4" customFormat="1" x14ac:dyDescent="0.25">
      <c r="B376" s="1"/>
      <c r="C376" s="1"/>
      <c r="D376" s="1"/>
      <c r="E376" s="3"/>
      <c r="F376" s="3"/>
      <c r="AE376" s="3"/>
      <c r="AF376" s="3"/>
      <c r="AG376" s="3"/>
      <c r="AH376" s="3"/>
      <c r="AI376" s="3"/>
      <c r="AJ376" s="3"/>
      <c r="AK376" s="1"/>
      <c r="AL376" s="1"/>
      <c r="AM376" s="1"/>
      <c r="AN376" s="1"/>
      <c r="AO376" s="1"/>
      <c r="AP376" s="1"/>
      <c r="AQ376" s="1"/>
      <c r="AR376" s="1"/>
    </row>
    <row r="377" spans="2:44" s="4" customFormat="1" x14ac:dyDescent="0.25">
      <c r="B377" s="1"/>
      <c r="C377" s="1"/>
      <c r="D377" s="1"/>
      <c r="E377" s="3"/>
      <c r="F377" s="3"/>
      <c r="AE377" s="3"/>
      <c r="AF377" s="3"/>
      <c r="AG377" s="3"/>
      <c r="AH377" s="3"/>
      <c r="AI377" s="3"/>
      <c r="AJ377" s="3"/>
      <c r="AK377" s="1"/>
      <c r="AL377" s="1"/>
      <c r="AM377" s="1"/>
      <c r="AN377" s="1"/>
      <c r="AO377" s="1"/>
      <c r="AP377" s="1"/>
      <c r="AQ377" s="1"/>
      <c r="AR377" s="1"/>
    </row>
    <row r="378" spans="2:44" s="4" customFormat="1" x14ac:dyDescent="0.25">
      <c r="B378" s="1"/>
      <c r="C378" s="1"/>
      <c r="D378" s="1"/>
      <c r="E378" s="3"/>
      <c r="F378" s="3"/>
      <c r="AE378" s="3"/>
      <c r="AF378" s="3"/>
      <c r="AG378" s="3"/>
      <c r="AH378" s="3"/>
      <c r="AI378" s="3"/>
      <c r="AJ378" s="3"/>
      <c r="AK378" s="1"/>
      <c r="AL378" s="1"/>
      <c r="AM378" s="1"/>
      <c r="AN378" s="1"/>
      <c r="AO378" s="1"/>
      <c r="AP378" s="1"/>
      <c r="AQ378" s="1"/>
      <c r="AR378" s="1"/>
    </row>
    <row r="379" spans="2:44" s="4" customFormat="1" x14ac:dyDescent="0.25">
      <c r="B379" s="1"/>
      <c r="C379" s="1"/>
      <c r="D379" s="1"/>
      <c r="E379" s="3"/>
      <c r="F379" s="3"/>
      <c r="AE379" s="3"/>
      <c r="AF379" s="3"/>
      <c r="AG379" s="3"/>
      <c r="AH379" s="3"/>
      <c r="AI379" s="3"/>
      <c r="AJ379" s="3"/>
      <c r="AK379" s="1"/>
      <c r="AL379" s="1"/>
      <c r="AM379" s="1"/>
      <c r="AN379" s="1"/>
      <c r="AO379" s="1"/>
      <c r="AP379" s="1"/>
      <c r="AQ379" s="1"/>
      <c r="AR379" s="1"/>
    </row>
    <row r="380" spans="2:44" s="4" customFormat="1" x14ac:dyDescent="0.25">
      <c r="B380" s="1"/>
      <c r="C380" s="1"/>
      <c r="D380" s="1"/>
      <c r="E380" s="3"/>
      <c r="F380" s="3"/>
      <c r="AE380" s="3"/>
      <c r="AF380" s="3"/>
      <c r="AG380" s="3"/>
      <c r="AH380" s="3"/>
      <c r="AI380" s="3"/>
      <c r="AJ380" s="3"/>
      <c r="AK380" s="1"/>
      <c r="AL380" s="1"/>
      <c r="AM380" s="1"/>
      <c r="AN380" s="1"/>
      <c r="AO380" s="1"/>
      <c r="AP380" s="1"/>
      <c r="AQ380" s="1"/>
      <c r="AR380" s="1"/>
    </row>
    <row r="381" spans="2:44" s="4" customFormat="1" x14ac:dyDescent="0.25">
      <c r="B381" s="1"/>
      <c r="C381" s="1"/>
      <c r="D381" s="1"/>
      <c r="E381" s="3"/>
      <c r="F381" s="3"/>
      <c r="AE381" s="3"/>
      <c r="AF381" s="3"/>
      <c r="AG381" s="3"/>
      <c r="AH381" s="3"/>
      <c r="AI381" s="3"/>
      <c r="AJ381" s="3"/>
      <c r="AK381" s="1"/>
      <c r="AL381" s="1"/>
      <c r="AM381" s="1"/>
      <c r="AN381" s="1"/>
      <c r="AO381" s="1"/>
      <c r="AP381" s="1"/>
      <c r="AQ381" s="1"/>
      <c r="AR381" s="1"/>
    </row>
    <row r="382" spans="2:44" s="4" customFormat="1" x14ac:dyDescent="0.25">
      <c r="B382" s="1"/>
      <c r="C382" s="1"/>
      <c r="D382" s="1"/>
      <c r="E382" s="3"/>
      <c r="F382" s="3"/>
      <c r="AE382" s="3"/>
      <c r="AF382" s="3"/>
      <c r="AG382" s="3"/>
      <c r="AH382" s="3"/>
      <c r="AI382" s="3"/>
      <c r="AJ382" s="3"/>
      <c r="AK382" s="1"/>
      <c r="AL382" s="1"/>
      <c r="AM382" s="1"/>
      <c r="AN382" s="1"/>
      <c r="AO382" s="1"/>
      <c r="AP382" s="1"/>
      <c r="AQ382" s="1"/>
      <c r="AR382" s="1"/>
    </row>
  </sheetData>
  <mergeCells count="108">
    <mergeCell ref="J310:K310"/>
    <mergeCell ref="J311:K311"/>
    <mergeCell ref="J312:K312"/>
    <mergeCell ref="J313:K313"/>
    <mergeCell ref="J304:K304"/>
    <mergeCell ref="J305:K305"/>
    <mergeCell ref="J306:K306"/>
    <mergeCell ref="J307:K307"/>
    <mergeCell ref="J308:K308"/>
    <mergeCell ref="J309:K309"/>
    <mergeCell ref="J298:K298"/>
    <mergeCell ref="J299:K299"/>
    <mergeCell ref="J300:K300"/>
    <mergeCell ref="J301:K301"/>
    <mergeCell ref="J302:K302"/>
    <mergeCell ref="J303:K303"/>
    <mergeCell ref="J292:K292"/>
    <mergeCell ref="J293:K293"/>
    <mergeCell ref="J294:K294"/>
    <mergeCell ref="J295:K295"/>
    <mergeCell ref="J296:K296"/>
    <mergeCell ref="J297:K297"/>
    <mergeCell ref="J286:K286"/>
    <mergeCell ref="J287:K287"/>
    <mergeCell ref="J288:K288"/>
    <mergeCell ref="J289:K289"/>
    <mergeCell ref="J290:K290"/>
    <mergeCell ref="J291:K291"/>
    <mergeCell ref="J280:K280"/>
    <mergeCell ref="J281:K281"/>
    <mergeCell ref="J282:K282"/>
    <mergeCell ref="J283:K283"/>
    <mergeCell ref="J284:K284"/>
    <mergeCell ref="J285:K285"/>
    <mergeCell ref="J274:K274"/>
    <mergeCell ref="J275:K275"/>
    <mergeCell ref="J276:K276"/>
    <mergeCell ref="J277:K277"/>
    <mergeCell ref="J278:K278"/>
    <mergeCell ref="J279:K279"/>
    <mergeCell ref="J268:K268"/>
    <mergeCell ref="J269:K269"/>
    <mergeCell ref="J270:K270"/>
    <mergeCell ref="J271:K271"/>
    <mergeCell ref="J272:K272"/>
    <mergeCell ref="J273:K273"/>
    <mergeCell ref="J262:K262"/>
    <mergeCell ref="J263:K263"/>
    <mergeCell ref="J264:K264"/>
    <mergeCell ref="J265:K265"/>
    <mergeCell ref="J266:K266"/>
    <mergeCell ref="J267:K267"/>
    <mergeCell ref="J256:K256"/>
    <mergeCell ref="J257:K257"/>
    <mergeCell ref="J258:K258"/>
    <mergeCell ref="J259:K259"/>
    <mergeCell ref="J260:K260"/>
    <mergeCell ref="J261:K261"/>
    <mergeCell ref="J250:K250"/>
    <mergeCell ref="J251:K251"/>
    <mergeCell ref="J252:K252"/>
    <mergeCell ref="J253:K253"/>
    <mergeCell ref="J254:K254"/>
    <mergeCell ref="J255:K255"/>
    <mergeCell ref="J244:K244"/>
    <mergeCell ref="J245:K245"/>
    <mergeCell ref="J246:K246"/>
    <mergeCell ref="J247:K247"/>
    <mergeCell ref="J248:K248"/>
    <mergeCell ref="J249:K249"/>
    <mergeCell ref="J238:K238"/>
    <mergeCell ref="J239:K239"/>
    <mergeCell ref="J240:K240"/>
    <mergeCell ref="J241:K241"/>
    <mergeCell ref="J242:K242"/>
    <mergeCell ref="J243:K243"/>
    <mergeCell ref="J232:K232"/>
    <mergeCell ref="J233:K233"/>
    <mergeCell ref="J234:K234"/>
    <mergeCell ref="J235:K235"/>
    <mergeCell ref="J236:K236"/>
    <mergeCell ref="J237:K237"/>
    <mergeCell ref="AE98:AE99"/>
    <mergeCell ref="AF98:AF99"/>
    <mergeCell ref="AG98:AG99"/>
    <mergeCell ref="AH98:AH99"/>
    <mergeCell ref="J227:K227"/>
    <mergeCell ref="J231:K231"/>
    <mergeCell ref="Y98:Y99"/>
    <mergeCell ref="Z98:Z99"/>
    <mergeCell ref="AA98:AA99"/>
    <mergeCell ref="AB98:AB99"/>
    <mergeCell ref="AC98:AC99"/>
    <mergeCell ref="AD98:AD99"/>
    <mergeCell ref="B94:N94"/>
    <mergeCell ref="B97:D99"/>
    <mergeCell ref="E97:F98"/>
    <mergeCell ref="G97:X97"/>
    <mergeCell ref="H98:O98"/>
    <mergeCell ref="P98:X98"/>
    <mergeCell ref="B2:C2"/>
    <mergeCell ref="B6:N6"/>
    <mergeCell ref="B8:E9"/>
    <mergeCell ref="F8:G8"/>
    <mergeCell ref="H8:I8"/>
    <mergeCell ref="J8:K8"/>
    <mergeCell ref="L8:M8"/>
    <mergeCell ref="N8:O8"/>
  </mergeCells>
  <pageMargins left="0.2" right="0.2" top="0.25" bottom="0.25" header="0.3" footer="0.3"/>
  <pageSetup paperSize="8" scale="55" orientation="landscape" r:id="rId1"/>
  <rowBreaks count="2" manualBreakCount="2">
    <brk id="94" max="16383" man="1"/>
    <brk id="225" max="16383" man="1"/>
  </rowBreaks>
  <ignoredErrors>
    <ignoredError sqref="L11 I11:J11 H11" formula="1"/>
    <ignoredError sqref="J83"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B3665-D92A-485C-AC24-CC924C777C76}">
  <dimension ref="B2:AO192"/>
  <sheetViews>
    <sheetView showGridLines="0" topLeftCell="A99" zoomScaleNormal="100" workbookViewId="0">
      <selection activeCell="E94" sqref="E94"/>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0.5546875" style="3" customWidth="1"/>
    <col min="6" max="6" width="11.109375" style="3" customWidth="1"/>
    <col min="7" max="7" width="15.109375" style="3" customWidth="1"/>
    <col min="8" max="8" width="14.33203125" style="4" customWidth="1"/>
    <col min="9" max="9" width="14.6640625" style="4" customWidth="1"/>
    <col min="10" max="10" width="15.6640625" style="4" customWidth="1"/>
    <col min="11" max="11" width="16.33203125" style="4" customWidth="1"/>
    <col min="12" max="15" width="14.21875" style="4" customWidth="1"/>
    <col min="16" max="18" width="11.88671875" style="4" customWidth="1"/>
    <col min="19" max="19" width="10.77734375" style="4" customWidth="1"/>
    <col min="20" max="20" width="12.21875" style="4" customWidth="1"/>
    <col min="21" max="21" width="12.6640625" style="4" customWidth="1"/>
    <col min="22" max="23" width="12.44140625" style="4" customWidth="1"/>
    <col min="24" max="24" width="11.77734375" style="4" customWidth="1"/>
    <col min="25" max="25" width="12.33203125" style="4" customWidth="1"/>
    <col min="26" max="26" width="12.77734375" style="4" customWidth="1"/>
    <col min="27" max="27" width="11.88671875" style="4" customWidth="1"/>
    <col min="28" max="28" width="11.6640625" style="3" customWidth="1"/>
    <col min="29" max="29" width="10.5546875" style="3" customWidth="1"/>
    <col min="30" max="30" width="11.6640625" style="3" customWidth="1"/>
    <col min="31" max="31" width="10.6640625" style="3" customWidth="1"/>
    <col min="32" max="32" width="0.77734375" style="3" customWidth="1"/>
    <col min="33" max="33" width="12.44140625" style="3" customWidth="1"/>
    <col min="34" max="16384" width="8.88671875" style="1"/>
  </cols>
  <sheetData>
    <row r="2" spans="2:27" ht="18.600000000000001" customHeight="1" x14ac:dyDescent="0.25">
      <c r="B2" s="256" t="s">
        <v>321</v>
      </c>
      <c r="C2" s="257"/>
      <c r="E2" s="2"/>
    </row>
    <row r="3" spans="2:27" ht="20.399999999999999" customHeight="1" x14ac:dyDescent="0.3">
      <c r="B3" s="5" t="s">
        <v>264</v>
      </c>
      <c r="E3" s="1"/>
    </row>
    <row r="4" spans="2:27" ht="9" customHeight="1" x14ac:dyDescent="0.3">
      <c r="B4" s="5"/>
      <c r="E4" s="1"/>
    </row>
    <row r="5" spans="2:27" x14ac:dyDescent="0.25">
      <c r="B5" s="6" t="s">
        <v>265</v>
      </c>
      <c r="E5" s="1"/>
    </row>
    <row r="6" spans="2:27" ht="22.2" customHeight="1" x14ac:dyDescent="0.25">
      <c r="B6" s="258" t="s">
        <v>266</v>
      </c>
      <c r="C6" s="258"/>
      <c r="D6" s="258"/>
      <c r="E6" s="258"/>
      <c r="F6" s="258"/>
      <c r="G6" s="258"/>
      <c r="H6" s="258"/>
      <c r="I6" s="258"/>
      <c r="J6" s="258"/>
      <c r="K6" s="258"/>
      <c r="L6" s="258"/>
      <c r="M6" s="258"/>
      <c r="N6" s="258"/>
      <c r="O6" s="258"/>
      <c r="P6" s="207"/>
      <c r="Q6" s="207"/>
      <c r="R6" s="207"/>
    </row>
    <row r="7" spans="2:27" x14ac:dyDescent="0.25">
      <c r="E7" s="1"/>
    </row>
    <row r="8" spans="2:27" ht="53.4" customHeight="1" x14ac:dyDescent="0.3">
      <c r="B8" s="259" t="s">
        <v>3</v>
      </c>
      <c r="C8" s="260"/>
      <c r="D8" s="260"/>
      <c r="E8" s="261"/>
      <c r="F8" s="265" t="s">
        <v>267</v>
      </c>
      <c r="G8" s="266"/>
      <c r="H8" s="265" t="s">
        <v>268</v>
      </c>
      <c r="I8" s="266"/>
      <c r="J8" s="267" t="s">
        <v>269</v>
      </c>
      <c r="K8" s="268"/>
      <c r="L8" s="267" t="s">
        <v>270</v>
      </c>
      <c r="M8" s="269"/>
      <c r="N8"/>
      <c r="O8" s="299"/>
      <c r="P8" s="299"/>
      <c r="Q8" s="208"/>
      <c r="R8" s="208"/>
      <c r="S8" s="209"/>
    </row>
    <row r="9" spans="2:27" ht="14.4" customHeight="1" x14ac:dyDescent="0.3">
      <c r="B9" s="300" t="s">
        <v>271</v>
      </c>
      <c r="C9" s="301"/>
      <c r="D9" s="301"/>
      <c r="E9" s="302"/>
      <c r="F9" s="7" t="s">
        <v>8</v>
      </c>
      <c r="G9" s="7" t="s">
        <v>9</v>
      </c>
      <c r="H9" s="7" t="s">
        <v>8</v>
      </c>
      <c r="I9" s="7" t="s">
        <v>9</v>
      </c>
      <c r="J9" s="8" t="s">
        <v>8</v>
      </c>
      <c r="K9" s="8" t="s">
        <v>9</v>
      </c>
      <c r="L9" s="7" t="s">
        <v>8</v>
      </c>
      <c r="M9" s="7" t="s">
        <v>9</v>
      </c>
      <c r="N9"/>
      <c r="O9" s="190"/>
      <c r="P9" s="190"/>
      <c r="Q9" s="210"/>
      <c r="R9" s="210"/>
      <c r="S9" s="210"/>
    </row>
    <row r="10" spans="2:27" ht="14.4" x14ac:dyDescent="0.3">
      <c r="B10" s="9"/>
      <c r="C10" s="10"/>
      <c r="D10" s="10"/>
      <c r="E10" s="10"/>
      <c r="F10" s="11"/>
      <c r="G10" s="12"/>
      <c r="H10" s="11"/>
      <c r="I10" s="12"/>
      <c r="J10" s="11"/>
      <c r="K10" s="12"/>
      <c r="L10" s="11"/>
      <c r="M10" s="211"/>
      <c r="N10"/>
      <c r="Q10" s="167"/>
      <c r="R10" s="167"/>
      <c r="S10" s="167"/>
      <c r="U10" s="13"/>
    </row>
    <row r="11" spans="2:27" ht="14.4" customHeight="1" x14ac:dyDescent="0.3">
      <c r="B11" s="14" t="s">
        <v>10</v>
      </c>
      <c r="C11" s="15"/>
      <c r="D11" s="15"/>
      <c r="E11" s="212">
        <f>F11+H11+J11+L11</f>
        <v>72</v>
      </c>
      <c r="F11" s="17">
        <f>F13+F18+F24+F36+F48+F76+F83+F91</f>
        <v>32</v>
      </c>
      <c r="G11" s="18">
        <f>F11/72</f>
        <v>0.44444444444444442</v>
      </c>
      <c r="H11" s="19">
        <f>SUM(H13+H18+H24+H36+H48+H76+H83+H91)</f>
        <v>10</v>
      </c>
      <c r="I11" s="18">
        <f>H11/72</f>
        <v>0.1388888888888889</v>
      </c>
      <c r="J11" s="17">
        <f>SUM(J13+J18+J24+J36+J48+J76+J83+J91)</f>
        <v>29</v>
      </c>
      <c r="K11" s="18">
        <f>J11/72</f>
        <v>0.40277777777777779</v>
      </c>
      <c r="L11" s="20">
        <f>L13+L18+L24+L36+L48+L76+L83+L91</f>
        <v>1</v>
      </c>
      <c r="M11" s="213">
        <f>L11/72</f>
        <v>1.3888888888888888E-2</v>
      </c>
      <c r="N11"/>
      <c r="P11" s="194"/>
      <c r="Q11" s="214"/>
      <c r="R11" s="214"/>
      <c r="S11" s="214"/>
      <c r="T11" s="13"/>
      <c r="U11" s="13"/>
      <c r="V11" s="13"/>
      <c r="W11" s="13"/>
      <c r="X11" s="13"/>
      <c r="Y11" s="13"/>
      <c r="Z11" s="13"/>
      <c r="AA11" s="13"/>
    </row>
    <row r="12" spans="2:27" ht="14.4" x14ac:dyDescent="0.3">
      <c r="B12" s="22"/>
      <c r="C12" s="23"/>
      <c r="D12" s="23"/>
      <c r="E12" s="24"/>
      <c r="F12" s="17"/>
      <c r="G12" s="25"/>
      <c r="H12" s="17"/>
      <c r="I12" s="25"/>
      <c r="J12" s="17"/>
      <c r="K12" s="25"/>
      <c r="L12" s="17"/>
      <c r="M12" s="215"/>
      <c r="N12"/>
      <c r="Q12" s="167"/>
      <c r="R12" s="167"/>
      <c r="S12" s="167"/>
    </row>
    <row r="13" spans="2:27" ht="14.4" x14ac:dyDescent="0.3">
      <c r="B13" s="26" t="s">
        <v>11</v>
      </c>
      <c r="C13" s="27"/>
      <c r="D13" s="27"/>
      <c r="E13" s="28"/>
      <c r="F13" s="29">
        <f>SUM(F14:F17)</f>
        <v>0</v>
      </c>
      <c r="G13" s="30"/>
      <c r="H13" s="29"/>
      <c r="I13" s="30"/>
      <c r="J13" s="29">
        <f>SUM(J14:J17)</f>
        <v>4</v>
      </c>
      <c r="K13" s="30"/>
      <c r="L13" s="29"/>
      <c r="M13" s="179"/>
      <c r="N13"/>
      <c r="Q13" s="167"/>
      <c r="R13" s="167"/>
      <c r="S13" s="167"/>
    </row>
    <row r="14" spans="2:27" ht="13.2" hidden="1" customHeight="1" x14ac:dyDescent="0.3">
      <c r="B14" s="31" t="s">
        <v>12</v>
      </c>
      <c r="C14" s="27"/>
      <c r="D14" s="27"/>
      <c r="E14" s="32"/>
      <c r="F14" s="34"/>
      <c r="G14" s="30"/>
      <c r="H14" s="29"/>
      <c r="I14" s="30"/>
      <c r="J14" s="34">
        <v>1</v>
      </c>
      <c r="K14" s="30"/>
      <c r="L14" s="29"/>
      <c r="M14" s="179"/>
      <c r="N14"/>
      <c r="Q14" s="167"/>
      <c r="R14" s="167"/>
      <c r="S14" s="167"/>
    </row>
    <row r="15" spans="2:27" ht="13.2" hidden="1" customHeight="1" x14ac:dyDescent="0.3">
      <c r="B15" s="31" t="s">
        <v>13</v>
      </c>
      <c r="C15" s="27"/>
      <c r="D15" s="27"/>
      <c r="E15" s="32"/>
      <c r="F15" s="35"/>
      <c r="G15" s="30"/>
      <c r="H15" s="29"/>
      <c r="I15" s="30"/>
      <c r="J15" s="35">
        <v>1</v>
      </c>
      <c r="K15" s="30"/>
      <c r="L15" s="29"/>
      <c r="M15" s="179"/>
      <c r="N15"/>
      <c r="Q15" s="167"/>
      <c r="R15" s="167"/>
      <c r="S15" s="167"/>
    </row>
    <row r="16" spans="2:27" ht="13.2" hidden="1" customHeight="1" x14ac:dyDescent="0.3">
      <c r="B16" s="31" t="s">
        <v>14</v>
      </c>
      <c r="C16" s="27"/>
      <c r="D16" s="27"/>
      <c r="E16" s="32"/>
      <c r="F16" s="35"/>
      <c r="G16" s="30"/>
      <c r="H16" s="29"/>
      <c r="I16" s="30"/>
      <c r="J16" s="35">
        <v>1</v>
      </c>
      <c r="K16" s="30"/>
      <c r="L16" s="29"/>
      <c r="M16" s="179"/>
      <c r="N16"/>
      <c r="Q16" s="167"/>
      <c r="R16" s="167"/>
      <c r="S16" s="167"/>
    </row>
    <row r="17" spans="2:19" ht="13.2" hidden="1" customHeight="1" x14ac:dyDescent="0.3">
      <c r="B17" s="31" t="s">
        <v>15</v>
      </c>
      <c r="C17" s="27"/>
      <c r="D17" s="27"/>
      <c r="E17" s="32"/>
      <c r="F17" s="36"/>
      <c r="G17" s="30"/>
      <c r="H17" s="29"/>
      <c r="I17" s="30"/>
      <c r="J17" s="36">
        <v>1</v>
      </c>
      <c r="K17" s="30"/>
      <c r="L17" s="33"/>
      <c r="M17" s="179"/>
      <c r="N17"/>
      <c r="Q17" s="167"/>
      <c r="R17" s="167"/>
      <c r="S17" s="167"/>
    </row>
    <row r="18" spans="2:19" ht="14.4" customHeight="1" x14ac:dyDescent="0.3">
      <c r="B18" s="22" t="s">
        <v>16</v>
      </c>
      <c r="C18" s="23"/>
      <c r="D18" s="23"/>
      <c r="E18" s="16"/>
      <c r="F18" s="17">
        <f>SUM(F19:F23)</f>
        <v>2</v>
      </c>
      <c r="G18" s="25"/>
      <c r="H18" s="17"/>
      <c r="I18" s="25"/>
      <c r="J18" s="17">
        <f>SUM(J19:J23)</f>
        <v>3</v>
      </c>
      <c r="K18" s="25"/>
      <c r="L18" s="17"/>
      <c r="M18" s="215"/>
      <c r="N18"/>
      <c r="Q18" s="167"/>
      <c r="R18" s="167"/>
      <c r="S18" s="167"/>
    </row>
    <row r="19" spans="2:19" ht="14.4" hidden="1" customHeight="1" x14ac:dyDescent="0.3">
      <c r="B19" s="37" t="s">
        <v>17</v>
      </c>
      <c r="C19" s="23"/>
      <c r="D19" s="23"/>
      <c r="E19" s="25"/>
      <c r="F19" s="38"/>
      <c r="G19" s="25" t="s">
        <v>99</v>
      </c>
      <c r="H19" s="38"/>
      <c r="I19" s="25"/>
      <c r="J19" s="34">
        <v>1</v>
      </c>
      <c r="K19" s="25"/>
      <c r="L19" s="39"/>
      <c r="M19" s="215"/>
      <c r="N19"/>
      <c r="Q19" s="167"/>
      <c r="R19" s="167"/>
      <c r="S19" s="167"/>
    </row>
    <row r="20" spans="2:19" ht="14.4" hidden="1" customHeight="1" x14ac:dyDescent="0.3">
      <c r="B20" s="37" t="s">
        <v>18</v>
      </c>
      <c r="C20" s="23"/>
      <c r="D20" s="23"/>
      <c r="E20" s="25"/>
      <c r="F20" s="40"/>
      <c r="G20" s="25"/>
      <c r="H20" s="40"/>
      <c r="I20" s="25"/>
      <c r="J20" s="35">
        <v>1</v>
      </c>
      <c r="K20" s="25"/>
      <c r="L20" s="39"/>
      <c r="M20" s="215"/>
      <c r="N20"/>
      <c r="Q20" s="167"/>
      <c r="R20" s="167"/>
      <c r="S20" s="167"/>
    </row>
    <row r="21" spans="2:19" ht="14.4" hidden="1" customHeight="1" x14ac:dyDescent="0.3">
      <c r="B21" s="37" t="s">
        <v>19</v>
      </c>
      <c r="C21" s="23"/>
      <c r="D21" s="23"/>
      <c r="E21" s="25"/>
      <c r="F21" s="40"/>
      <c r="G21" s="25"/>
      <c r="H21" s="40"/>
      <c r="I21" s="25"/>
      <c r="J21" s="35">
        <v>1</v>
      </c>
      <c r="K21" s="25"/>
      <c r="L21" s="39"/>
      <c r="M21" s="215"/>
      <c r="N21"/>
      <c r="Q21" s="167"/>
      <c r="R21" s="167"/>
      <c r="S21" s="167"/>
    </row>
    <row r="22" spans="2:19" ht="14.4" hidden="1" customHeight="1" x14ac:dyDescent="0.3">
      <c r="B22" s="37" t="s">
        <v>20</v>
      </c>
      <c r="C22" s="23"/>
      <c r="D22" s="23"/>
      <c r="E22" s="25"/>
      <c r="F22" s="35">
        <v>1</v>
      </c>
      <c r="G22" s="25"/>
      <c r="H22" s="40"/>
      <c r="I22" s="25"/>
      <c r="J22" s="35"/>
      <c r="K22" s="25"/>
      <c r="L22" s="39"/>
      <c r="M22" s="215"/>
      <c r="N22"/>
      <c r="Q22" s="167"/>
      <c r="R22" s="167"/>
      <c r="S22" s="167"/>
    </row>
    <row r="23" spans="2:19" ht="14.4" hidden="1" customHeight="1" x14ac:dyDescent="0.3">
      <c r="B23" s="37" t="s">
        <v>21</v>
      </c>
      <c r="C23" s="23"/>
      <c r="D23" s="23"/>
      <c r="E23" s="25"/>
      <c r="F23" s="36">
        <v>1</v>
      </c>
      <c r="G23" s="25"/>
      <c r="H23" s="41"/>
      <c r="I23" s="25"/>
      <c r="J23" s="36"/>
      <c r="K23" s="25"/>
      <c r="L23" s="39"/>
      <c r="M23" s="215"/>
      <c r="N23"/>
      <c r="Q23" s="167"/>
      <c r="R23" s="167"/>
      <c r="S23" s="167"/>
    </row>
    <row r="24" spans="2:19" ht="13.95" customHeight="1" x14ac:dyDescent="0.3">
      <c r="B24" s="26" t="s">
        <v>22</v>
      </c>
      <c r="C24" s="27"/>
      <c r="D24" s="27"/>
      <c r="E24" s="28"/>
      <c r="F24" s="29">
        <f>SUM(F25:F35)</f>
        <v>6</v>
      </c>
      <c r="G24" s="30"/>
      <c r="H24" s="29">
        <f>SUM(H25:H35)</f>
        <v>1</v>
      </c>
      <c r="I24" s="30"/>
      <c r="J24" s="29">
        <f>SUM(J25:J35)</f>
        <v>4</v>
      </c>
      <c r="K24" s="30"/>
      <c r="L24" s="29"/>
      <c r="M24" s="179"/>
      <c r="N24"/>
      <c r="Q24" s="167"/>
      <c r="R24" s="167"/>
      <c r="S24" s="167"/>
    </row>
    <row r="25" spans="2:19" ht="14.4" hidden="1" customHeight="1" x14ac:dyDescent="0.3">
      <c r="B25" s="31" t="s">
        <v>23</v>
      </c>
      <c r="C25" s="27"/>
      <c r="D25" s="27"/>
      <c r="E25" s="30"/>
      <c r="F25" s="38"/>
      <c r="G25" s="30"/>
      <c r="H25" s="38"/>
      <c r="I25" s="30"/>
      <c r="J25" s="34">
        <v>1</v>
      </c>
      <c r="K25" s="30"/>
      <c r="L25" s="34"/>
      <c r="M25" s="179"/>
      <c r="N25"/>
      <c r="Q25" s="167"/>
      <c r="R25" s="167"/>
      <c r="S25" s="167"/>
    </row>
    <row r="26" spans="2:19" ht="14.4" hidden="1" customHeight="1" x14ac:dyDescent="0.3">
      <c r="B26" s="31" t="s">
        <v>24</v>
      </c>
      <c r="C26" s="27"/>
      <c r="D26" s="27"/>
      <c r="E26" s="30"/>
      <c r="F26" s="35"/>
      <c r="G26" s="30"/>
      <c r="H26" s="40"/>
      <c r="I26" s="30"/>
      <c r="J26" s="35">
        <v>1</v>
      </c>
      <c r="K26" s="30"/>
      <c r="L26" s="35"/>
      <c r="M26" s="179"/>
      <c r="N26"/>
      <c r="Q26" s="167"/>
      <c r="R26" s="167"/>
      <c r="S26" s="167"/>
    </row>
    <row r="27" spans="2:19" ht="14.4" hidden="1" customHeight="1" x14ac:dyDescent="0.3">
      <c r="B27" s="31" t="s">
        <v>25</v>
      </c>
      <c r="C27" s="27"/>
      <c r="D27" s="27"/>
      <c r="E27" s="30"/>
      <c r="F27" s="35"/>
      <c r="G27" s="30"/>
      <c r="H27" s="40"/>
      <c r="I27" s="30"/>
      <c r="J27" s="35">
        <v>1</v>
      </c>
      <c r="K27" s="30"/>
      <c r="L27" s="35"/>
      <c r="M27" s="179"/>
      <c r="N27"/>
      <c r="Q27" s="167"/>
      <c r="R27" s="167"/>
      <c r="S27" s="167"/>
    </row>
    <row r="28" spans="2:19" ht="14.4" hidden="1" customHeight="1" x14ac:dyDescent="0.3">
      <c r="B28" s="31" t="s">
        <v>26</v>
      </c>
      <c r="C28" s="27"/>
      <c r="D28" s="27"/>
      <c r="E28" s="30"/>
      <c r="F28" s="35">
        <v>1</v>
      </c>
      <c r="G28" s="30"/>
      <c r="H28" s="40"/>
      <c r="I28" s="30"/>
      <c r="J28" s="35"/>
      <c r="K28" s="30"/>
      <c r="L28" s="35"/>
      <c r="M28" s="179"/>
      <c r="N28"/>
      <c r="Q28" s="167"/>
      <c r="R28" s="167"/>
      <c r="S28" s="167"/>
    </row>
    <row r="29" spans="2:19" ht="14.4" hidden="1" customHeight="1" x14ac:dyDescent="0.3">
      <c r="B29" s="31" t="s">
        <v>27</v>
      </c>
      <c r="C29" s="27"/>
      <c r="D29" s="27"/>
      <c r="E29" s="30"/>
      <c r="F29" s="35">
        <v>1</v>
      </c>
      <c r="G29" s="30"/>
      <c r="H29" s="40"/>
      <c r="I29" s="30"/>
      <c r="J29" s="35"/>
      <c r="K29" s="30"/>
      <c r="L29" s="35"/>
      <c r="M29" s="179"/>
      <c r="N29"/>
      <c r="Q29" s="167"/>
      <c r="R29" s="167"/>
      <c r="S29" s="167"/>
    </row>
    <row r="30" spans="2:19" ht="14.4" hidden="1" customHeight="1" x14ac:dyDescent="0.3">
      <c r="B30" s="31" t="s">
        <v>28</v>
      </c>
      <c r="C30" s="27"/>
      <c r="D30" s="27"/>
      <c r="E30" s="30"/>
      <c r="F30" s="35">
        <v>1</v>
      </c>
      <c r="G30" s="30"/>
      <c r="H30" s="40"/>
      <c r="I30" s="30"/>
      <c r="J30" s="35"/>
      <c r="K30" s="30"/>
      <c r="L30" s="35"/>
      <c r="M30" s="179"/>
      <c r="N30"/>
      <c r="Q30" s="167"/>
      <c r="R30" s="167"/>
      <c r="S30" s="167"/>
    </row>
    <row r="31" spans="2:19" ht="14.4" hidden="1" customHeight="1" x14ac:dyDescent="0.3">
      <c r="B31" s="31" t="s">
        <v>29</v>
      </c>
      <c r="C31" s="27"/>
      <c r="D31" s="27"/>
      <c r="E31" s="30"/>
      <c r="F31" s="35"/>
      <c r="G31" s="30"/>
      <c r="H31" s="40">
        <v>1</v>
      </c>
      <c r="I31" s="30"/>
      <c r="J31" s="35"/>
      <c r="K31" s="30"/>
      <c r="L31" s="35"/>
      <c r="M31" s="179"/>
      <c r="N31"/>
      <c r="Q31" s="167"/>
      <c r="R31" s="167"/>
      <c r="S31" s="167"/>
    </row>
    <row r="32" spans="2:19" ht="14.4" hidden="1" customHeight="1" x14ac:dyDescent="0.3">
      <c r="B32" s="31" t="s">
        <v>30</v>
      </c>
      <c r="C32" s="27"/>
      <c r="D32" s="27"/>
      <c r="E32" s="30"/>
      <c r="F32" s="35">
        <v>1</v>
      </c>
      <c r="G32" s="30"/>
      <c r="H32" s="40"/>
      <c r="I32" s="30"/>
      <c r="J32" s="35"/>
      <c r="K32" s="30"/>
      <c r="L32" s="35"/>
      <c r="M32" s="179"/>
      <c r="N32"/>
      <c r="Q32" s="167"/>
      <c r="R32" s="167"/>
      <c r="S32" s="167"/>
    </row>
    <row r="33" spans="2:19" ht="14.4" hidden="1" customHeight="1" x14ac:dyDescent="0.3">
      <c r="B33" s="31" t="s">
        <v>272</v>
      </c>
      <c r="C33" s="27"/>
      <c r="D33" s="27"/>
      <c r="E33" s="30"/>
      <c r="F33" s="35">
        <v>1</v>
      </c>
      <c r="G33" s="30"/>
      <c r="H33" s="40"/>
      <c r="I33" s="30"/>
      <c r="J33" s="35"/>
      <c r="K33" s="30"/>
      <c r="L33" s="35"/>
      <c r="M33" s="179"/>
      <c r="N33"/>
      <c r="Q33" s="167"/>
      <c r="R33" s="167"/>
      <c r="S33" s="167"/>
    </row>
    <row r="34" spans="2:19" ht="14.4" hidden="1" customHeight="1" x14ac:dyDescent="0.3">
      <c r="B34" s="31" t="s">
        <v>32</v>
      </c>
      <c r="C34" s="27"/>
      <c r="D34" s="27"/>
      <c r="E34" s="30"/>
      <c r="F34" s="35"/>
      <c r="G34" s="30"/>
      <c r="H34" s="40"/>
      <c r="I34" s="30"/>
      <c r="J34" s="35">
        <v>1</v>
      </c>
      <c r="K34" s="30"/>
      <c r="L34" s="35"/>
      <c r="M34" s="179"/>
      <c r="N34"/>
      <c r="Q34" s="167"/>
      <c r="R34" s="167"/>
      <c r="S34" s="167"/>
    </row>
    <row r="35" spans="2:19" ht="14.4" hidden="1" customHeight="1" x14ac:dyDescent="0.3">
      <c r="B35" s="31" t="s">
        <v>33</v>
      </c>
      <c r="C35" s="27"/>
      <c r="D35" s="27"/>
      <c r="E35" s="30"/>
      <c r="F35" s="36">
        <v>1</v>
      </c>
      <c r="G35" s="30"/>
      <c r="H35" s="41"/>
      <c r="I35" s="30"/>
      <c r="J35" s="36"/>
      <c r="K35" s="30"/>
      <c r="L35" s="36"/>
      <c r="M35" s="179"/>
      <c r="N35"/>
      <c r="Q35" s="167"/>
      <c r="R35" s="167"/>
      <c r="S35" s="167"/>
    </row>
    <row r="36" spans="2:19" ht="14.4" customHeight="1" x14ac:dyDescent="0.3">
      <c r="B36" s="22" t="s">
        <v>34</v>
      </c>
      <c r="C36" s="23"/>
      <c r="D36" s="23"/>
      <c r="E36" s="16"/>
      <c r="F36" s="17">
        <f>SUM(F37:F47)</f>
        <v>3</v>
      </c>
      <c r="G36" s="25" t="s">
        <v>99</v>
      </c>
      <c r="H36" s="17">
        <f>SUM(H37:H47)</f>
        <v>4</v>
      </c>
      <c r="I36" s="25"/>
      <c r="J36" s="17">
        <f>SUM(J37:J47)</f>
        <v>3</v>
      </c>
      <c r="K36" s="25"/>
      <c r="L36" s="17">
        <f>SUM(L37:L47)</f>
        <v>1</v>
      </c>
      <c r="M36" s="215"/>
      <c r="N36"/>
      <c r="Q36" s="167"/>
      <c r="R36" s="167"/>
      <c r="S36" s="167"/>
    </row>
    <row r="37" spans="2:19" ht="14.4" hidden="1" customHeight="1" x14ac:dyDescent="0.3">
      <c r="B37" s="37" t="s">
        <v>35</v>
      </c>
      <c r="C37" s="42"/>
      <c r="D37" s="42"/>
      <c r="E37" s="43"/>
      <c r="F37" s="34"/>
      <c r="G37" s="43"/>
      <c r="H37" s="34"/>
      <c r="I37" s="43"/>
      <c r="J37" s="34">
        <v>1</v>
      </c>
      <c r="K37" s="44"/>
      <c r="L37" s="34"/>
      <c r="M37" s="216"/>
      <c r="N37"/>
      <c r="O37" s="44"/>
      <c r="P37" s="44"/>
      <c r="Q37" s="217"/>
      <c r="R37" s="217"/>
      <c r="S37" s="217"/>
    </row>
    <row r="38" spans="2:19" ht="14.4" hidden="1" customHeight="1" x14ac:dyDescent="0.3">
      <c r="B38" s="37" t="s">
        <v>273</v>
      </c>
      <c r="C38" s="42"/>
      <c r="D38" s="42"/>
      <c r="E38" s="43"/>
      <c r="F38" s="35"/>
      <c r="G38" s="43"/>
      <c r="H38" s="35">
        <v>1</v>
      </c>
      <c r="I38" s="43"/>
      <c r="J38" s="35"/>
      <c r="K38" s="44"/>
      <c r="L38" s="35"/>
      <c r="M38" s="216"/>
      <c r="N38"/>
      <c r="O38" s="44"/>
      <c r="P38" s="44"/>
      <c r="Q38" s="217"/>
      <c r="R38" s="217"/>
      <c r="S38" s="217"/>
    </row>
    <row r="39" spans="2:19" ht="14.4" hidden="1" customHeight="1" x14ac:dyDescent="0.3">
      <c r="B39" s="37" t="s">
        <v>274</v>
      </c>
      <c r="C39" s="42"/>
      <c r="D39" s="42"/>
      <c r="E39" s="43"/>
      <c r="F39" s="35"/>
      <c r="G39" s="43"/>
      <c r="H39" s="35">
        <v>1</v>
      </c>
      <c r="I39" s="43"/>
      <c r="J39" s="35"/>
      <c r="K39" s="44"/>
      <c r="L39" s="35"/>
      <c r="M39" s="216"/>
      <c r="N39"/>
      <c r="O39" s="44"/>
      <c r="P39" s="44"/>
      <c r="Q39" s="217"/>
      <c r="R39" s="217"/>
      <c r="S39" s="217"/>
    </row>
    <row r="40" spans="2:19" ht="14.4" hidden="1" customHeight="1" x14ac:dyDescent="0.3">
      <c r="B40" s="37" t="s">
        <v>38</v>
      </c>
      <c r="C40" s="42"/>
      <c r="D40" s="42"/>
      <c r="E40" s="43"/>
      <c r="F40" s="35"/>
      <c r="G40" s="43"/>
      <c r="H40" s="35">
        <v>1</v>
      </c>
      <c r="I40" s="43"/>
      <c r="J40" s="35"/>
      <c r="K40" s="44"/>
      <c r="L40" s="35"/>
      <c r="M40" s="216"/>
      <c r="N40"/>
      <c r="O40" s="44"/>
      <c r="P40" s="44"/>
      <c r="Q40" s="217"/>
      <c r="R40" s="217"/>
      <c r="S40" s="217"/>
    </row>
    <row r="41" spans="2:19" ht="14.4" hidden="1" customHeight="1" x14ac:dyDescent="0.3">
      <c r="B41" s="37" t="s">
        <v>275</v>
      </c>
      <c r="C41" s="42"/>
      <c r="D41" s="42"/>
      <c r="E41" s="43"/>
      <c r="F41" s="35"/>
      <c r="G41" s="43"/>
      <c r="H41" s="35"/>
      <c r="I41" s="43"/>
      <c r="J41" s="35">
        <v>1</v>
      </c>
      <c r="K41" s="44"/>
      <c r="L41" s="35"/>
      <c r="M41" s="216"/>
      <c r="N41"/>
      <c r="O41" s="44"/>
      <c r="P41" s="44"/>
      <c r="Q41" s="217"/>
      <c r="R41" s="217"/>
      <c r="S41" s="217"/>
    </row>
    <row r="42" spans="2:19" ht="14.4" hidden="1" customHeight="1" x14ac:dyDescent="0.3">
      <c r="B42" s="37" t="s">
        <v>40</v>
      </c>
      <c r="C42" s="42"/>
      <c r="D42" s="42"/>
      <c r="E42" s="43"/>
      <c r="F42" s="35"/>
      <c r="G42" s="43"/>
      <c r="H42" s="35">
        <v>1</v>
      </c>
      <c r="I42" s="43"/>
      <c r="J42" s="35"/>
      <c r="K42" s="44"/>
      <c r="L42" s="35"/>
      <c r="M42" s="216"/>
      <c r="N42"/>
      <c r="O42" s="44"/>
      <c r="P42" s="44"/>
      <c r="Q42" s="217"/>
      <c r="R42" s="217"/>
      <c r="S42" s="217"/>
    </row>
    <row r="43" spans="2:19" ht="14.4" hidden="1" customHeight="1" x14ac:dyDescent="0.3">
      <c r="B43" s="37" t="s">
        <v>41</v>
      </c>
      <c r="C43" s="42"/>
      <c r="D43" s="42"/>
      <c r="E43" s="43"/>
      <c r="F43" s="35"/>
      <c r="G43" s="43"/>
      <c r="H43" s="35"/>
      <c r="I43" s="43"/>
      <c r="J43" s="35">
        <v>1</v>
      </c>
      <c r="K43" s="44"/>
      <c r="L43" s="35"/>
      <c r="M43" s="216"/>
      <c r="N43"/>
      <c r="O43" s="44"/>
      <c r="P43" s="44"/>
      <c r="Q43" s="217"/>
      <c r="R43" s="217"/>
      <c r="S43" s="217"/>
    </row>
    <row r="44" spans="2:19" ht="14.4" hidden="1" customHeight="1" x14ac:dyDescent="0.3">
      <c r="B44" s="37" t="s">
        <v>42</v>
      </c>
      <c r="C44" s="42"/>
      <c r="D44" s="42"/>
      <c r="E44" s="43"/>
      <c r="F44" s="35">
        <v>1</v>
      </c>
      <c r="G44" s="43"/>
      <c r="H44" s="35"/>
      <c r="I44" s="43"/>
      <c r="J44" s="35"/>
      <c r="K44" s="44"/>
      <c r="L44" s="35"/>
      <c r="M44" s="216"/>
      <c r="N44"/>
      <c r="O44" s="44"/>
      <c r="P44" s="44"/>
      <c r="Q44" s="217"/>
      <c r="R44" s="217"/>
      <c r="S44" s="217"/>
    </row>
    <row r="45" spans="2:19" ht="14.4" hidden="1" customHeight="1" x14ac:dyDescent="0.3">
      <c r="B45" s="37" t="s">
        <v>43</v>
      </c>
      <c r="C45" s="42"/>
      <c r="D45" s="42"/>
      <c r="E45" s="43"/>
      <c r="F45" s="35"/>
      <c r="G45" s="43"/>
      <c r="H45" s="35"/>
      <c r="I45" s="43"/>
      <c r="J45" s="35"/>
      <c r="K45" s="44"/>
      <c r="L45" s="35">
        <v>1</v>
      </c>
      <c r="M45" s="216"/>
      <c r="N45"/>
      <c r="O45" s="44"/>
      <c r="P45" s="44"/>
      <c r="Q45" s="217"/>
      <c r="R45" s="217"/>
      <c r="S45" s="217"/>
    </row>
    <row r="46" spans="2:19" ht="14.4" hidden="1" customHeight="1" x14ac:dyDescent="0.3">
      <c r="B46" s="46" t="s">
        <v>44</v>
      </c>
      <c r="C46" s="42"/>
      <c r="D46" s="42"/>
      <c r="E46" s="43"/>
      <c r="F46" s="35">
        <v>1</v>
      </c>
      <c r="G46" s="43"/>
      <c r="H46" s="35"/>
      <c r="I46" s="43"/>
      <c r="J46" s="35"/>
      <c r="K46" s="44"/>
      <c r="L46" s="35"/>
      <c r="M46" s="216"/>
      <c r="N46"/>
      <c r="O46" s="44"/>
      <c r="P46" s="44"/>
      <c r="Q46" s="217"/>
      <c r="R46" s="217"/>
      <c r="S46" s="217"/>
    </row>
    <row r="47" spans="2:19" ht="14.4" hidden="1" customHeight="1" x14ac:dyDescent="0.3">
      <c r="B47" s="46" t="s">
        <v>276</v>
      </c>
      <c r="C47" s="42"/>
      <c r="D47" s="42"/>
      <c r="E47" s="43"/>
      <c r="F47" s="36">
        <v>1</v>
      </c>
      <c r="G47" s="43"/>
      <c r="H47" s="36"/>
      <c r="I47" s="43"/>
      <c r="J47" s="36"/>
      <c r="K47" s="44"/>
      <c r="L47" s="36"/>
      <c r="M47" s="216"/>
      <c r="N47"/>
      <c r="O47" s="44"/>
      <c r="P47" s="44"/>
      <c r="Q47" s="217"/>
      <c r="R47" s="217"/>
      <c r="S47" s="217"/>
    </row>
    <row r="48" spans="2:19" ht="14.4" customHeight="1" x14ac:dyDescent="0.3">
      <c r="B48" s="26" t="s">
        <v>46</v>
      </c>
      <c r="C48" s="27"/>
      <c r="D48" s="27"/>
      <c r="E48" s="28"/>
      <c r="F48" s="29">
        <f>SUM(F49:F75)</f>
        <v>15</v>
      </c>
      <c r="G48" s="30"/>
      <c r="H48" s="29">
        <f>SUM(H49:H75)</f>
        <v>4</v>
      </c>
      <c r="I48" s="30"/>
      <c r="J48" s="29">
        <f>SUM(J49:J75)</f>
        <v>8</v>
      </c>
      <c r="K48" s="30"/>
      <c r="L48" s="29"/>
      <c r="M48" s="179"/>
      <c r="N48"/>
      <c r="Q48" s="167"/>
      <c r="R48" s="167"/>
      <c r="S48" s="167"/>
    </row>
    <row r="49" spans="2:19" ht="14.4" hidden="1" customHeight="1" x14ac:dyDescent="0.3">
      <c r="B49" s="31" t="s">
        <v>47</v>
      </c>
      <c r="C49" s="47"/>
      <c r="D49" s="47"/>
      <c r="E49" s="48"/>
      <c r="F49" s="34">
        <v>1</v>
      </c>
      <c r="G49" s="48"/>
      <c r="H49" s="34"/>
      <c r="I49" s="48"/>
      <c r="J49" s="34">
        <v>0</v>
      </c>
      <c r="K49" s="48"/>
      <c r="L49" s="34"/>
      <c r="M49" s="218"/>
      <c r="N49"/>
      <c r="O49" s="44"/>
      <c r="P49" s="44"/>
      <c r="Q49" s="217"/>
      <c r="R49" s="217"/>
      <c r="S49" s="217"/>
    </row>
    <row r="50" spans="2:19" ht="14.4" hidden="1" customHeight="1" x14ac:dyDescent="0.3">
      <c r="B50" s="31" t="s">
        <v>277</v>
      </c>
      <c r="C50" s="47"/>
      <c r="D50" s="47"/>
      <c r="E50" s="48"/>
      <c r="F50" s="35"/>
      <c r="G50" s="48"/>
      <c r="H50" s="35">
        <v>1</v>
      </c>
      <c r="I50" s="48"/>
      <c r="J50" s="35"/>
      <c r="K50" s="48"/>
      <c r="L50" s="35"/>
      <c r="M50" s="218"/>
      <c r="N50"/>
      <c r="O50" s="44"/>
      <c r="P50" s="44"/>
      <c r="Q50" s="217"/>
      <c r="R50" s="217"/>
      <c r="S50" s="217"/>
    </row>
    <row r="51" spans="2:19" ht="14.4" hidden="1" customHeight="1" x14ac:dyDescent="0.3">
      <c r="B51" s="31" t="s">
        <v>49</v>
      </c>
      <c r="C51" s="47"/>
      <c r="D51" s="47"/>
      <c r="E51" s="48"/>
      <c r="F51" s="35"/>
      <c r="G51" s="48"/>
      <c r="H51" s="35">
        <v>1</v>
      </c>
      <c r="I51" s="48"/>
      <c r="J51" s="35"/>
      <c r="K51" s="48"/>
      <c r="L51" s="35"/>
      <c r="M51" s="218"/>
      <c r="N51"/>
      <c r="O51" s="44"/>
      <c r="P51" s="44"/>
      <c r="Q51" s="217"/>
      <c r="R51" s="217"/>
      <c r="S51" s="217"/>
    </row>
    <row r="52" spans="2:19" ht="14.4" hidden="1" customHeight="1" x14ac:dyDescent="0.3">
      <c r="B52" s="31" t="s">
        <v>50</v>
      </c>
      <c r="C52" s="47"/>
      <c r="D52" s="47"/>
      <c r="E52" s="48"/>
      <c r="F52" s="35"/>
      <c r="G52" s="48"/>
      <c r="H52" s="35"/>
      <c r="I52" s="48"/>
      <c r="J52" s="35">
        <v>1</v>
      </c>
      <c r="K52" s="48"/>
      <c r="L52" s="35"/>
      <c r="M52" s="218"/>
      <c r="N52"/>
      <c r="O52" s="44"/>
      <c r="P52" s="44"/>
      <c r="Q52" s="217"/>
      <c r="R52" s="217"/>
      <c r="S52" s="217"/>
    </row>
    <row r="53" spans="2:19" ht="14.4" hidden="1" customHeight="1" x14ac:dyDescent="0.3">
      <c r="B53" s="31" t="s">
        <v>51</v>
      </c>
      <c r="C53" s="47"/>
      <c r="D53" s="47"/>
      <c r="E53" s="48"/>
      <c r="F53" s="35"/>
      <c r="G53" s="48"/>
      <c r="H53" s="35"/>
      <c r="I53" s="48"/>
      <c r="J53" s="35">
        <v>1</v>
      </c>
      <c r="K53" s="48"/>
      <c r="L53" s="35"/>
      <c r="M53" s="218"/>
      <c r="N53"/>
      <c r="O53" s="44"/>
      <c r="P53" s="44"/>
      <c r="Q53" s="217"/>
      <c r="R53" s="217"/>
      <c r="S53" s="217"/>
    </row>
    <row r="54" spans="2:19" ht="14.4" hidden="1" customHeight="1" x14ac:dyDescent="0.3">
      <c r="B54" s="31" t="s">
        <v>52</v>
      </c>
      <c r="C54" s="47"/>
      <c r="D54" s="47"/>
      <c r="E54" s="48"/>
      <c r="F54" s="35">
        <v>1</v>
      </c>
      <c r="G54" s="48"/>
      <c r="H54" s="35"/>
      <c r="I54" s="48"/>
      <c r="J54" s="35"/>
      <c r="K54" s="48"/>
      <c r="L54" s="35"/>
      <c r="M54" s="218"/>
      <c r="N54"/>
      <c r="O54" s="44"/>
      <c r="P54" s="44"/>
      <c r="Q54" s="217"/>
      <c r="R54" s="217"/>
      <c r="S54" s="217"/>
    </row>
    <row r="55" spans="2:19" ht="14.4" hidden="1" customHeight="1" x14ac:dyDescent="0.3">
      <c r="B55" s="31" t="s">
        <v>53</v>
      </c>
      <c r="C55" s="47"/>
      <c r="D55" s="47"/>
      <c r="E55" s="48"/>
      <c r="F55" s="35">
        <v>1</v>
      </c>
      <c r="G55" s="48"/>
      <c r="H55" s="35"/>
      <c r="I55" s="48"/>
      <c r="J55" s="35"/>
      <c r="K55" s="48"/>
      <c r="L55" s="35"/>
      <c r="M55" s="218"/>
      <c r="N55"/>
      <c r="O55" s="44"/>
      <c r="P55" s="44"/>
      <c r="Q55" s="217"/>
      <c r="R55" s="217"/>
      <c r="S55" s="217"/>
    </row>
    <row r="56" spans="2:19" ht="14.4" hidden="1" customHeight="1" x14ac:dyDescent="0.3">
      <c r="B56" s="31" t="s">
        <v>54</v>
      </c>
      <c r="C56" s="47"/>
      <c r="D56" s="47"/>
      <c r="E56" s="48"/>
      <c r="F56" s="35">
        <v>1</v>
      </c>
      <c r="G56" s="48"/>
      <c r="H56" s="35"/>
      <c r="I56" s="48"/>
      <c r="J56" s="35"/>
      <c r="K56" s="48"/>
      <c r="L56" s="35"/>
      <c r="M56" s="218"/>
      <c r="N56"/>
      <c r="O56" s="44"/>
      <c r="P56" s="44"/>
      <c r="Q56" s="217"/>
      <c r="R56" s="217"/>
      <c r="S56" s="217"/>
    </row>
    <row r="57" spans="2:19" ht="14.4" hidden="1" customHeight="1" x14ac:dyDescent="0.3">
      <c r="B57" s="31" t="s">
        <v>278</v>
      </c>
      <c r="C57" s="47"/>
      <c r="D57" s="47"/>
      <c r="E57" s="48"/>
      <c r="F57" s="35">
        <v>1</v>
      </c>
      <c r="G57" s="48"/>
      <c r="H57" s="35"/>
      <c r="I57" s="48"/>
      <c r="J57" s="35"/>
      <c r="K57" s="48"/>
      <c r="L57" s="35"/>
      <c r="M57" s="218"/>
      <c r="N57"/>
      <c r="O57" s="44"/>
      <c r="P57" s="44"/>
      <c r="Q57" s="217"/>
      <c r="R57" s="217"/>
      <c r="S57" s="217"/>
    </row>
    <row r="58" spans="2:19" ht="14.4" hidden="1" customHeight="1" x14ac:dyDescent="0.3">
      <c r="B58" s="31" t="s">
        <v>56</v>
      </c>
      <c r="C58" s="47"/>
      <c r="D58" s="47"/>
      <c r="E58" s="48"/>
      <c r="F58" s="35"/>
      <c r="G58" s="48"/>
      <c r="H58" s="35"/>
      <c r="I58" s="48"/>
      <c r="J58" s="35">
        <v>1</v>
      </c>
      <c r="K58" s="48"/>
      <c r="L58" s="35"/>
      <c r="M58" s="218"/>
      <c r="N58"/>
      <c r="O58" s="44"/>
      <c r="P58" s="44"/>
      <c r="Q58" s="217"/>
      <c r="R58" s="217"/>
      <c r="S58" s="217"/>
    </row>
    <row r="59" spans="2:19" ht="14.4" hidden="1" customHeight="1" x14ac:dyDescent="0.3">
      <c r="B59" s="31" t="s">
        <v>57</v>
      </c>
      <c r="C59" s="47"/>
      <c r="D59" s="47"/>
      <c r="E59" s="48"/>
      <c r="F59" s="35"/>
      <c r="G59" s="48"/>
      <c r="H59" s="35">
        <v>1</v>
      </c>
      <c r="I59" s="48"/>
      <c r="J59" s="35"/>
      <c r="K59" s="48"/>
      <c r="L59" s="35"/>
      <c r="M59" s="218"/>
      <c r="N59"/>
      <c r="O59" s="44"/>
      <c r="P59" s="44"/>
      <c r="Q59" s="217"/>
      <c r="R59" s="217"/>
      <c r="S59" s="217"/>
    </row>
    <row r="60" spans="2:19" ht="14.4" hidden="1" customHeight="1" x14ac:dyDescent="0.3">
      <c r="B60" s="31" t="s">
        <v>58</v>
      </c>
      <c r="C60" s="47"/>
      <c r="D60" s="47"/>
      <c r="E60" s="48"/>
      <c r="F60" s="35">
        <v>1</v>
      </c>
      <c r="G60" s="48"/>
      <c r="H60" s="35"/>
      <c r="I60" s="48"/>
      <c r="J60" s="35"/>
      <c r="K60" s="48"/>
      <c r="L60" s="35"/>
      <c r="M60" s="218"/>
      <c r="N60"/>
      <c r="O60" s="44"/>
      <c r="P60" s="44"/>
      <c r="Q60" s="217"/>
      <c r="R60" s="217"/>
      <c r="S60" s="217"/>
    </row>
    <row r="61" spans="2:19" ht="14.4" hidden="1" customHeight="1" x14ac:dyDescent="0.3">
      <c r="B61" s="31" t="s">
        <v>59</v>
      </c>
      <c r="C61" s="47"/>
      <c r="D61" s="47"/>
      <c r="E61" s="48"/>
      <c r="F61" s="35"/>
      <c r="G61" s="48"/>
      <c r="H61" s="35"/>
      <c r="I61" s="48"/>
      <c r="J61" s="35">
        <v>1</v>
      </c>
      <c r="K61" s="48"/>
      <c r="L61" s="35"/>
      <c r="M61" s="218"/>
      <c r="N61"/>
      <c r="O61" s="44"/>
      <c r="P61" s="44"/>
      <c r="Q61" s="217"/>
      <c r="R61" s="217"/>
      <c r="S61" s="217"/>
    </row>
    <row r="62" spans="2:19" ht="14.4" hidden="1" customHeight="1" x14ac:dyDescent="0.3">
      <c r="B62" s="31" t="s">
        <v>60</v>
      </c>
      <c r="C62" s="47"/>
      <c r="D62" s="47"/>
      <c r="E62" s="48"/>
      <c r="F62" s="35">
        <v>1</v>
      </c>
      <c r="G62" s="48"/>
      <c r="H62" s="35"/>
      <c r="I62" s="48"/>
      <c r="J62" s="35"/>
      <c r="K62" s="48"/>
      <c r="L62" s="35"/>
      <c r="M62" s="218"/>
      <c r="N62"/>
      <c r="O62" s="44"/>
      <c r="P62" s="44"/>
      <c r="Q62" s="217"/>
      <c r="R62" s="217"/>
      <c r="S62" s="217"/>
    </row>
    <row r="63" spans="2:19" ht="14.4" hidden="1" customHeight="1" x14ac:dyDescent="0.3">
      <c r="B63" s="31" t="s">
        <v>61</v>
      </c>
      <c r="C63" s="47"/>
      <c r="D63" s="47"/>
      <c r="E63" s="48"/>
      <c r="F63" s="35">
        <v>1</v>
      </c>
      <c r="G63" s="48"/>
      <c r="H63" s="35"/>
      <c r="I63" s="48"/>
      <c r="J63" s="35"/>
      <c r="K63" s="48"/>
      <c r="L63" s="35"/>
      <c r="M63" s="218"/>
      <c r="N63"/>
      <c r="O63" s="44"/>
      <c r="P63" s="44"/>
      <c r="Q63" s="217"/>
      <c r="R63" s="217"/>
      <c r="S63" s="217"/>
    </row>
    <row r="64" spans="2:19" ht="14.4" hidden="1" customHeight="1" x14ac:dyDescent="0.3">
      <c r="B64" s="31" t="s">
        <v>62</v>
      </c>
      <c r="C64" s="47"/>
      <c r="D64" s="47"/>
      <c r="E64" s="48"/>
      <c r="F64" s="35">
        <v>1</v>
      </c>
      <c r="G64" s="48"/>
      <c r="H64" s="35"/>
      <c r="I64" s="48"/>
      <c r="J64" s="35"/>
      <c r="K64" s="48"/>
      <c r="L64" s="35"/>
      <c r="M64" s="218"/>
      <c r="N64"/>
      <c r="O64" s="44"/>
      <c r="P64" s="44"/>
      <c r="Q64" s="217"/>
      <c r="R64" s="217"/>
      <c r="S64" s="217"/>
    </row>
    <row r="65" spans="2:19" ht="14.4" hidden="1" customHeight="1" x14ac:dyDescent="0.3">
      <c r="B65" s="31" t="s">
        <v>63</v>
      </c>
      <c r="C65" s="47"/>
      <c r="D65" s="47"/>
      <c r="E65" s="48"/>
      <c r="F65" s="35"/>
      <c r="G65" s="48"/>
      <c r="H65" s="35">
        <v>1</v>
      </c>
      <c r="I65" s="48"/>
      <c r="J65" s="35"/>
      <c r="K65" s="48"/>
      <c r="L65" s="35"/>
      <c r="M65" s="218"/>
      <c r="N65"/>
      <c r="O65" s="44"/>
      <c r="P65" s="44"/>
      <c r="Q65" s="217"/>
      <c r="R65" s="217"/>
      <c r="S65" s="217"/>
    </row>
    <row r="66" spans="2:19" ht="14.4" hidden="1" customHeight="1" x14ac:dyDescent="0.3">
      <c r="B66" s="31" t="s">
        <v>64</v>
      </c>
      <c r="C66" s="47"/>
      <c r="D66" s="47"/>
      <c r="E66" s="48"/>
      <c r="F66" s="35">
        <v>1</v>
      </c>
      <c r="G66" s="48"/>
      <c r="H66" s="35"/>
      <c r="I66" s="48"/>
      <c r="J66" s="35"/>
      <c r="K66" s="48"/>
      <c r="L66" s="35"/>
      <c r="M66" s="218"/>
      <c r="N66"/>
      <c r="O66" s="44"/>
      <c r="P66" s="44"/>
      <c r="Q66" s="217"/>
      <c r="R66" s="217"/>
      <c r="S66" s="217"/>
    </row>
    <row r="67" spans="2:19" ht="14.4" hidden="1" customHeight="1" x14ac:dyDescent="0.3">
      <c r="B67" s="31" t="s">
        <v>65</v>
      </c>
      <c r="C67" s="47"/>
      <c r="D67" s="47"/>
      <c r="E67" s="48"/>
      <c r="F67" s="35"/>
      <c r="G67" s="48"/>
      <c r="H67" s="35"/>
      <c r="I67" s="48"/>
      <c r="J67" s="35">
        <v>1</v>
      </c>
      <c r="K67" s="48"/>
      <c r="L67" s="35"/>
      <c r="M67" s="218"/>
      <c r="N67"/>
      <c r="O67" s="85"/>
      <c r="P67" s="44"/>
      <c r="Q67" s="217"/>
      <c r="R67" s="217"/>
      <c r="S67" s="217"/>
    </row>
    <row r="68" spans="2:19" ht="14.4" hidden="1" customHeight="1" x14ac:dyDescent="0.3">
      <c r="B68" s="31" t="s">
        <v>66</v>
      </c>
      <c r="C68" s="47"/>
      <c r="D68" s="47"/>
      <c r="E68" s="48"/>
      <c r="F68" s="35">
        <v>1</v>
      </c>
      <c r="G68" s="48"/>
      <c r="H68" s="35"/>
      <c r="I68" s="48"/>
      <c r="J68" s="35"/>
      <c r="K68" s="48"/>
      <c r="L68" s="35"/>
      <c r="M68" s="218"/>
      <c r="N68"/>
      <c r="O68" s="44"/>
      <c r="P68" s="44"/>
      <c r="Q68" s="217"/>
      <c r="R68" s="217"/>
      <c r="S68" s="217"/>
    </row>
    <row r="69" spans="2:19" ht="14.4" hidden="1" customHeight="1" x14ac:dyDescent="0.3">
      <c r="B69" s="31" t="s">
        <v>279</v>
      </c>
      <c r="C69" s="47"/>
      <c r="D69" s="47"/>
      <c r="E69" s="48"/>
      <c r="F69" s="35"/>
      <c r="G69" s="48"/>
      <c r="H69" s="35"/>
      <c r="I69" s="48"/>
      <c r="J69" s="35">
        <v>1</v>
      </c>
      <c r="K69" s="48"/>
      <c r="L69" s="35"/>
      <c r="M69" s="218"/>
      <c r="N69"/>
      <c r="O69" s="44"/>
      <c r="P69" s="44"/>
      <c r="Q69" s="217"/>
      <c r="R69" s="217"/>
      <c r="S69" s="217"/>
    </row>
    <row r="70" spans="2:19" ht="14.4" hidden="1" customHeight="1" x14ac:dyDescent="0.3">
      <c r="B70" s="31" t="s">
        <v>68</v>
      </c>
      <c r="C70" s="47"/>
      <c r="D70" s="47"/>
      <c r="E70" s="48"/>
      <c r="F70" s="35">
        <v>1</v>
      </c>
      <c r="G70" s="48"/>
      <c r="H70" s="35"/>
      <c r="I70" s="48"/>
      <c r="J70" s="35"/>
      <c r="K70" s="48"/>
      <c r="L70" s="35"/>
      <c r="M70" s="218"/>
      <c r="N70"/>
      <c r="O70" s="44"/>
      <c r="P70" s="44"/>
      <c r="Q70" s="217"/>
      <c r="R70" s="217"/>
      <c r="S70" s="217"/>
    </row>
    <row r="71" spans="2:19" ht="14.4" hidden="1" customHeight="1" x14ac:dyDescent="0.3">
      <c r="B71" s="31" t="s">
        <v>69</v>
      </c>
      <c r="C71" s="47"/>
      <c r="D71" s="47"/>
      <c r="E71" s="48"/>
      <c r="F71" s="35"/>
      <c r="G71" s="48"/>
      <c r="H71" s="35"/>
      <c r="I71" s="48"/>
      <c r="J71" s="35">
        <v>1</v>
      </c>
      <c r="K71" s="48"/>
      <c r="L71" s="35"/>
      <c r="M71" s="218"/>
      <c r="N71"/>
      <c r="O71" s="44"/>
      <c r="P71" s="44"/>
      <c r="Q71" s="217"/>
      <c r="R71" s="217"/>
      <c r="S71" s="217"/>
    </row>
    <row r="72" spans="2:19" ht="14.4" hidden="1" customHeight="1" x14ac:dyDescent="0.3">
      <c r="B72" s="31" t="s">
        <v>70</v>
      </c>
      <c r="C72" s="47"/>
      <c r="D72" s="47"/>
      <c r="E72" s="48"/>
      <c r="F72" s="35">
        <v>1</v>
      </c>
      <c r="G72" s="48"/>
      <c r="H72" s="35"/>
      <c r="I72" s="48"/>
      <c r="J72" s="35"/>
      <c r="K72" s="48"/>
      <c r="L72" s="35"/>
      <c r="M72" s="218"/>
      <c r="N72"/>
      <c r="O72" s="44"/>
      <c r="P72" s="44"/>
      <c r="Q72" s="217"/>
      <c r="R72" s="217"/>
      <c r="S72" s="217"/>
    </row>
    <row r="73" spans="2:19" ht="14.4" hidden="1" customHeight="1" x14ac:dyDescent="0.3">
      <c r="B73" s="31" t="s">
        <v>71</v>
      </c>
      <c r="C73" s="47"/>
      <c r="D73" s="47"/>
      <c r="E73" s="48"/>
      <c r="F73" s="35">
        <v>1</v>
      </c>
      <c r="G73" s="48"/>
      <c r="H73" s="35"/>
      <c r="I73" s="48"/>
      <c r="J73" s="35"/>
      <c r="K73" s="48"/>
      <c r="L73" s="35"/>
      <c r="M73" s="218"/>
      <c r="N73"/>
      <c r="O73" s="44"/>
      <c r="P73" s="44"/>
      <c r="Q73" s="217"/>
      <c r="R73" s="217"/>
      <c r="S73" s="217"/>
    </row>
    <row r="74" spans="2:19" ht="14.4" hidden="1" customHeight="1" x14ac:dyDescent="0.3">
      <c r="B74" s="31" t="s">
        <v>72</v>
      </c>
      <c r="C74" s="47"/>
      <c r="D74" s="47"/>
      <c r="E74" s="48"/>
      <c r="F74" s="35">
        <v>1</v>
      </c>
      <c r="G74" s="48"/>
      <c r="H74" s="35"/>
      <c r="I74" s="48"/>
      <c r="J74" s="35"/>
      <c r="K74" s="48"/>
      <c r="L74" s="35"/>
      <c r="M74" s="218"/>
      <c r="N74"/>
      <c r="O74" s="44"/>
      <c r="P74" s="44"/>
      <c r="Q74" s="217"/>
      <c r="R74" s="217"/>
      <c r="S74" s="217"/>
    </row>
    <row r="75" spans="2:19" ht="14.4" hidden="1" customHeight="1" x14ac:dyDescent="0.3">
      <c r="B75" s="31" t="s">
        <v>73</v>
      </c>
      <c r="C75" s="47"/>
      <c r="D75" s="47"/>
      <c r="E75" s="48"/>
      <c r="F75" s="36"/>
      <c r="G75" s="48"/>
      <c r="H75" s="36"/>
      <c r="I75" s="48"/>
      <c r="J75" s="36">
        <v>1</v>
      </c>
      <c r="K75" s="48"/>
      <c r="L75" s="36"/>
      <c r="M75" s="218"/>
      <c r="N75"/>
      <c r="O75" s="44"/>
      <c r="P75" s="44"/>
      <c r="Q75" s="217"/>
      <c r="R75" s="217"/>
      <c r="S75" s="217"/>
    </row>
    <row r="76" spans="2:19" ht="14.4" customHeight="1" x14ac:dyDescent="0.3">
      <c r="B76" s="22" t="s">
        <v>74</v>
      </c>
      <c r="C76" s="23"/>
      <c r="D76" s="23"/>
      <c r="E76" s="16"/>
      <c r="F76" s="17">
        <f>SUM(F77:F82)</f>
        <v>3</v>
      </c>
      <c r="G76" s="25" t="s">
        <v>99</v>
      </c>
      <c r="H76" s="17">
        <f>SUM(H77:H82)</f>
        <v>1</v>
      </c>
      <c r="I76" s="25"/>
      <c r="J76" s="17">
        <f>SUM(J77:J82)</f>
        <v>2</v>
      </c>
      <c r="K76" s="25"/>
      <c r="L76" s="17"/>
      <c r="M76" s="17"/>
      <c r="N76"/>
      <c r="Q76" s="167"/>
      <c r="R76" s="167"/>
      <c r="S76" s="167"/>
    </row>
    <row r="77" spans="2:19" ht="14.4" hidden="1" customHeight="1" x14ac:dyDescent="0.3">
      <c r="B77" s="37" t="s">
        <v>75</v>
      </c>
      <c r="C77" s="23"/>
      <c r="D77" s="23"/>
      <c r="E77" s="25"/>
      <c r="F77" s="34"/>
      <c r="G77" s="25"/>
      <c r="H77" s="38">
        <v>1</v>
      </c>
      <c r="I77" s="25"/>
      <c r="J77" s="34"/>
      <c r="K77" s="25"/>
      <c r="L77" s="34"/>
      <c r="M77" s="17"/>
      <c r="N77"/>
      <c r="Q77" s="167"/>
      <c r="R77" s="167"/>
      <c r="S77" s="167"/>
    </row>
    <row r="78" spans="2:19" ht="14.4" hidden="1" customHeight="1" x14ac:dyDescent="0.3">
      <c r="B78" s="37" t="s">
        <v>76</v>
      </c>
      <c r="C78" s="23"/>
      <c r="D78" s="23"/>
      <c r="E78" s="25"/>
      <c r="F78" s="35">
        <v>1</v>
      </c>
      <c r="G78" s="25"/>
      <c r="H78" s="40"/>
      <c r="I78" s="25"/>
      <c r="J78" s="35"/>
      <c r="K78" s="25"/>
      <c r="L78" s="35"/>
      <c r="M78" s="17"/>
      <c r="N78"/>
      <c r="Q78" s="167"/>
      <c r="R78" s="167"/>
      <c r="S78" s="167"/>
    </row>
    <row r="79" spans="2:19" ht="14.4" hidden="1" customHeight="1" x14ac:dyDescent="0.3">
      <c r="B79" s="37" t="s">
        <v>77</v>
      </c>
      <c r="C79" s="23"/>
      <c r="D79" s="23"/>
      <c r="E79" s="25"/>
      <c r="F79" s="35"/>
      <c r="G79" s="25"/>
      <c r="H79" s="40"/>
      <c r="I79" s="25" t="s">
        <v>99</v>
      </c>
      <c r="J79" s="35">
        <v>1</v>
      </c>
      <c r="K79" s="25"/>
      <c r="L79" s="35"/>
      <c r="M79" s="17"/>
      <c r="N79"/>
      <c r="Q79" s="167"/>
      <c r="R79" s="167"/>
      <c r="S79" s="167"/>
    </row>
    <row r="80" spans="2:19" ht="14.4" hidden="1" customHeight="1" x14ac:dyDescent="0.3">
      <c r="B80" s="37" t="s">
        <v>78</v>
      </c>
      <c r="C80" s="23"/>
      <c r="D80" s="23"/>
      <c r="E80" s="25"/>
      <c r="F80" s="35">
        <v>1</v>
      </c>
      <c r="G80" s="25"/>
      <c r="H80" s="40"/>
      <c r="I80" s="25"/>
      <c r="J80" s="35"/>
      <c r="K80" s="25"/>
      <c r="L80" s="35"/>
      <c r="M80" s="17"/>
      <c r="N80"/>
      <c r="Q80" s="167"/>
      <c r="R80" s="167"/>
      <c r="S80" s="167"/>
    </row>
    <row r="81" spans="2:19" ht="14.4" hidden="1" customHeight="1" x14ac:dyDescent="0.3">
      <c r="B81" s="37" t="s">
        <v>280</v>
      </c>
      <c r="C81" s="23"/>
      <c r="D81" s="23"/>
      <c r="E81" s="25"/>
      <c r="F81" s="35">
        <v>1</v>
      </c>
      <c r="G81" s="25"/>
      <c r="H81" s="40"/>
      <c r="I81" s="25"/>
      <c r="J81" s="35"/>
      <c r="K81" s="25"/>
      <c r="L81" s="35"/>
      <c r="M81" s="17"/>
      <c r="N81"/>
      <c r="Q81" s="167"/>
      <c r="R81" s="167"/>
      <c r="S81" s="167"/>
    </row>
    <row r="82" spans="2:19" ht="14.4" hidden="1" customHeight="1" x14ac:dyDescent="0.3">
      <c r="B82" s="37" t="s">
        <v>80</v>
      </c>
      <c r="C82" s="23"/>
      <c r="D82" s="23"/>
      <c r="E82" s="25"/>
      <c r="F82" s="36"/>
      <c r="G82" s="25"/>
      <c r="H82" s="41"/>
      <c r="I82" s="25"/>
      <c r="J82" s="36">
        <v>1</v>
      </c>
      <c r="K82" s="25"/>
      <c r="L82" s="36"/>
      <c r="M82" s="17"/>
      <c r="N82"/>
      <c r="Q82" s="167"/>
      <c r="R82" s="167"/>
      <c r="S82" s="167"/>
    </row>
    <row r="83" spans="2:19" ht="14.4" customHeight="1" x14ac:dyDescent="0.3">
      <c r="B83" s="26" t="s">
        <v>81</v>
      </c>
      <c r="C83" s="27"/>
      <c r="D83" s="27"/>
      <c r="E83" s="28"/>
      <c r="F83" s="29">
        <f>SUM(F84:F90)</f>
        <v>3</v>
      </c>
      <c r="G83" s="30"/>
      <c r="H83" s="29"/>
      <c r="I83" s="30"/>
      <c r="J83" s="29">
        <f>SUM(J84:J90)</f>
        <v>4</v>
      </c>
      <c r="K83" s="30"/>
      <c r="L83" s="29"/>
      <c r="M83" s="29"/>
      <c r="N83"/>
      <c r="Q83" s="167"/>
      <c r="R83" s="167"/>
      <c r="S83" s="167"/>
    </row>
    <row r="84" spans="2:19" ht="14.4" hidden="1" customHeight="1" x14ac:dyDescent="0.3">
      <c r="B84" s="49" t="s">
        <v>82</v>
      </c>
      <c r="C84" s="47"/>
      <c r="D84" s="27"/>
      <c r="E84" s="30"/>
      <c r="F84" s="34">
        <v>1</v>
      </c>
      <c r="G84" s="30"/>
      <c r="H84" s="29"/>
      <c r="I84" s="30"/>
      <c r="J84" s="38"/>
      <c r="K84" s="30"/>
      <c r="L84" s="29"/>
      <c r="M84" s="29"/>
      <c r="N84"/>
      <c r="Q84" s="167"/>
      <c r="R84" s="167"/>
      <c r="S84" s="167"/>
    </row>
    <row r="85" spans="2:19" ht="14.4" hidden="1" customHeight="1" x14ac:dyDescent="0.3">
      <c r="B85" s="49" t="s">
        <v>281</v>
      </c>
      <c r="C85" s="47"/>
      <c r="D85" s="27"/>
      <c r="E85" s="30"/>
      <c r="F85" s="35"/>
      <c r="G85" s="30"/>
      <c r="H85" s="29"/>
      <c r="I85" s="30"/>
      <c r="J85" s="40">
        <v>1</v>
      </c>
      <c r="K85" s="30"/>
      <c r="L85" s="29"/>
      <c r="M85" s="29"/>
      <c r="N85"/>
      <c r="Q85" s="167"/>
      <c r="R85" s="167"/>
      <c r="S85" s="167"/>
    </row>
    <row r="86" spans="2:19" ht="14.4" hidden="1" customHeight="1" x14ac:dyDescent="0.3">
      <c r="B86" s="49" t="s">
        <v>84</v>
      </c>
      <c r="C86" s="47"/>
      <c r="D86" s="27"/>
      <c r="E86" s="30"/>
      <c r="F86" s="35">
        <v>1</v>
      </c>
      <c r="G86" s="30"/>
      <c r="H86" s="29"/>
      <c r="I86" s="30"/>
      <c r="J86" s="40"/>
      <c r="K86" s="30"/>
      <c r="L86" s="29"/>
      <c r="M86" s="29"/>
      <c r="N86"/>
      <c r="Q86" s="167"/>
      <c r="R86" s="167"/>
      <c r="S86" s="167"/>
    </row>
    <row r="87" spans="2:19" ht="14.4" hidden="1" customHeight="1" x14ac:dyDescent="0.3">
      <c r="B87" s="49" t="s">
        <v>85</v>
      </c>
      <c r="C87" s="47"/>
      <c r="D87" s="27"/>
      <c r="E87" s="30"/>
      <c r="F87" s="35"/>
      <c r="G87" s="30"/>
      <c r="H87" s="29"/>
      <c r="I87" s="30"/>
      <c r="J87" s="35">
        <v>1</v>
      </c>
      <c r="K87" s="30"/>
      <c r="L87" s="33"/>
      <c r="M87" s="29"/>
      <c r="N87"/>
      <c r="Q87" s="167"/>
      <c r="R87" s="167"/>
      <c r="S87" s="167"/>
    </row>
    <row r="88" spans="2:19" ht="14.4" hidden="1" customHeight="1" x14ac:dyDescent="0.3">
      <c r="B88" s="49" t="s">
        <v>86</v>
      </c>
      <c r="C88" s="47"/>
      <c r="D88" s="27"/>
      <c r="E88" s="30"/>
      <c r="F88" s="35"/>
      <c r="G88" s="30"/>
      <c r="H88" s="29"/>
      <c r="I88" s="30"/>
      <c r="J88" s="35">
        <v>1</v>
      </c>
      <c r="K88" s="30"/>
      <c r="L88" s="33"/>
      <c r="M88" s="29"/>
      <c r="N88"/>
      <c r="Q88" s="167"/>
      <c r="R88" s="167"/>
      <c r="S88" s="167"/>
    </row>
    <row r="89" spans="2:19" ht="14.4" hidden="1" customHeight="1" x14ac:dyDescent="0.3">
      <c r="B89" s="49" t="s">
        <v>87</v>
      </c>
      <c r="C89" s="47"/>
      <c r="D89" s="27"/>
      <c r="E89" s="30"/>
      <c r="F89" s="35">
        <v>1</v>
      </c>
      <c r="G89" s="30"/>
      <c r="H89" s="29"/>
      <c r="I89" s="30"/>
      <c r="J89" s="35"/>
      <c r="K89" s="30"/>
      <c r="L89" s="33"/>
      <c r="M89" s="29"/>
      <c r="N89"/>
      <c r="Q89" s="167"/>
      <c r="R89" s="167"/>
      <c r="S89" s="167"/>
    </row>
    <row r="90" spans="2:19" ht="14.4" hidden="1" customHeight="1" x14ac:dyDescent="0.3">
      <c r="B90" s="49" t="s">
        <v>88</v>
      </c>
      <c r="C90" s="47"/>
      <c r="D90" s="27"/>
      <c r="E90" s="30"/>
      <c r="F90" s="36"/>
      <c r="G90" s="30"/>
      <c r="H90" s="29"/>
      <c r="I90" s="30"/>
      <c r="J90" s="36">
        <v>1</v>
      </c>
      <c r="K90" s="30"/>
      <c r="L90" s="33"/>
      <c r="M90" s="29"/>
      <c r="N90"/>
      <c r="Q90" s="167"/>
      <c r="R90" s="167"/>
      <c r="S90" s="167"/>
    </row>
    <row r="91" spans="2:19" ht="14.4" customHeight="1" x14ac:dyDescent="0.3">
      <c r="B91" s="50" t="s">
        <v>89</v>
      </c>
      <c r="C91" s="51"/>
      <c r="D91" s="51"/>
      <c r="E91" s="52"/>
      <c r="F91" s="53"/>
      <c r="G91" s="54"/>
      <c r="H91" s="53"/>
      <c r="I91" s="54"/>
      <c r="J91" s="53">
        <v>1</v>
      </c>
      <c r="K91" s="55"/>
      <c r="L91" s="53"/>
      <c r="M91" s="56"/>
      <c r="N91"/>
      <c r="O91" s="85"/>
      <c r="P91" s="85"/>
      <c r="Q91" s="219"/>
      <c r="R91" s="219"/>
      <c r="S91" s="219"/>
    </row>
    <row r="92" spans="2:19" ht="9.6" customHeight="1" x14ac:dyDescent="0.25">
      <c r="B92" s="23"/>
      <c r="C92" s="23"/>
      <c r="D92" s="23"/>
      <c r="E92" s="25"/>
      <c r="F92" s="25"/>
      <c r="G92" s="25"/>
      <c r="H92" s="25"/>
      <c r="I92" s="25" t="s">
        <v>99</v>
      </c>
      <c r="J92" s="25"/>
      <c r="K92" s="25"/>
      <c r="L92" s="25"/>
      <c r="M92" s="25"/>
      <c r="N92" s="25"/>
      <c r="O92" s="25"/>
      <c r="P92" s="25"/>
      <c r="Q92" s="25"/>
      <c r="R92" s="25"/>
    </row>
    <row r="93" spans="2:19" ht="6" customHeight="1" x14ac:dyDescent="0.25">
      <c r="B93" s="272"/>
      <c r="C93" s="272"/>
      <c r="D93" s="272"/>
      <c r="E93" s="272"/>
      <c r="F93" s="272"/>
      <c r="G93" s="272"/>
      <c r="H93" s="272"/>
      <c r="I93" s="272"/>
      <c r="J93" s="272"/>
      <c r="K93" s="272"/>
      <c r="L93" s="272"/>
      <c r="M93" s="101"/>
      <c r="N93" s="101"/>
      <c r="O93" s="101"/>
      <c r="P93" s="101"/>
      <c r="Q93" s="101"/>
      <c r="R93" s="101"/>
    </row>
    <row r="94" spans="2:19" ht="16.8" customHeight="1" x14ac:dyDescent="0.25">
      <c r="B94" s="319" t="s">
        <v>282</v>
      </c>
      <c r="C94" s="319"/>
      <c r="D94" s="319"/>
      <c r="E94" s="101"/>
      <c r="F94" s="101"/>
      <c r="G94" s="101"/>
      <c r="H94" s="101"/>
      <c r="I94" s="101"/>
      <c r="J94" s="101"/>
      <c r="K94" s="101"/>
      <c r="L94" s="101"/>
      <c r="M94" s="101"/>
      <c r="N94" s="101"/>
      <c r="O94" s="101"/>
      <c r="P94" s="101"/>
      <c r="Q94" s="101"/>
      <c r="R94" s="101"/>
    </row>
    <row r="95" spans="2:19" ht="16.2" customHeight="1" x14ac:dyDescent="0.25">
      <c r="B95" s="101" t="s">
        <v>283</v>
      </c>
      <c r="C95" s="101"/>
      <c r="D95" s="101"/>
      <c r="E95" s="101"/>
      <c r="F95" s="101"/>
      <c r="G95" s="101"/>
      <c r="H95" s="101"/>
      <c r="I95" s="101"/>
      <c r="J95" s="101"/>
      <c r="K95" s="101"/>
      <c r="L95" s="101"/>
      <c r="M95" s="101"/>
      <c r="N95" s="101"/>
      <c r="O95" s="101"/>
      <c r="P95" s="101"/>
      <c r="Q95" s="101"/>
      <c r="R95" s="101"/>
    </row>
    <row r="96" spans="2:19" ht="16.2" customHeight="1" x14ac:dyDescent="0.25">
      <c r="B96" s="272" t="s">
        <v>284</v>
      </c>
      <c r="C96" s="272"/>
      <c r="D96" s="272"/>
      <c r="E96" s="272"/>
      <c r="F96" s="272"/>
      <c r="G96" s="272"/>
      <c r="H96" s="272"/>
      <c r="I96" s="272"/>
      <c r="J96" s="272"/>
      <c r="K96" s="101"/>
      <c r="L96" s="101"/>
      <c r="M96" s="101"/>
      <c r="N96" s="101"/>
      <c r="O96" s="101"/>
      <c r="P96" s="101"/>
      <c r="Q96" s="101"/>
      <c r="R96" s="101"/>
    </row>
    <row r="97" spans="2:41" ht="16.2" customHeight="1" x14ac:dyDescent="0.25">
      <c r="B97" s="272"/>
      <c r="C97" s="272"/>
      <c r="D97" s="272"/>
      <c r="E97" s="272"/>
      <c r="F97" s="272"/>
      <c r="G97" s="272"/>
      <c r="H97" s="272"/>
      <c r="I97" s="272"/>
      <c r="J97" s="272"/>
      <c r="K97" s="101"/>
      <c r="L97" s="101"/>
      <c r="M97" s="101"/>
      <c r="N97" s="101"/>
      <c r="O97" s="101"/>
      <c r="P97" s="101"/>
      <c r="Q97" s="101"/>
      <c r="R97" s="101"/>
    </row>
    <row r="98" spans="2:41" ht="16.2" customHeight="1" x14ac:dyDescent="0.25">
      <c r="B98" s="15" t="s">
        <v>285</v>
      </c>
      <c r="C98" s="101"/>
      <c r="D98" s="101"/>
      <c r="E98" s="101"/>
      <c r="F98" s="101"/>
      <c r="G98" s="101"/>
      <c r="H98" s="101"/>
      <c r="I98" s="101"/>
      <c r="J98" s="101"/>
      <c r="K98" s="101"/>
      <c r="L98" s="101"/>
      <c r="M98" s="101"/>
      <c r="N98" s="101"/>
      <c r="O98" s="101"/>
      <c r="P98" s="101"/>
      <c r="Q98" s="101"/>
      <c r="R98" s="101"/>
    </row>
    <row r="99" spans="2:41" ht="8.4" customHeight="1" x14ac:dyDescent="0.25">
      <c r="B99" s="15"/>
      <c r="C99" s="23"/>
      <c r="D99" s="23"/>
      <c r="E99" s="25"/>
      <c r="F99" s="25"/>
      <c r="G99" s="25"/>
      <c r="H99" s="25"/>
      <c r="I99" s="25"/>
      <c r="J99" s="25"/>
      <c r="K99" s="25"/>
      <c r="L99" s="25"/>
      <c r="M99" s="25"/>
      <c r="N99" s="25"/>
      <c r="O99" s="25"/>
      <c r="P99" s="25"/>
      <c r="Q99" s="25"/>
      <c r="R99" s="25"/>
      <c r="AB99" s="25"/>
      <c r="AC99" s="25"/>
      <c r="AD99" s="25"/>
      <c r="AE99" s="25"/>
      <c r="AF99" s="25"/>
      <c r="AG99" s="25"/>
      <c r="AH99" s="24"/>
      <c r="AI99" s="24"/>
      <c r="AJ99" s="24"/>
      <c r="AK99" s="24"/>
      <c r="AL99" s="24"/>
      <c r="AM99" s="24"/>
      <c r="AN99" s="24"/>
      <c r="AO99" s="24"/>
    </row>
    <row r="100" spans="2:41" ht="8.4" customHeight="1" x14ac:dyDescent="0.25">
      <c r="B100" s="259" t="s">
        <v>92</v>
      </c>
      <c r="C100" s="260"/>
      <c r="D100" s="261"/>
      <c r="E100" s="309" t="s">
        <v>286</v>
      </c>
      <c r="F100" s="310"/>
      <c r="G100" s="313" t="s">
        <v>287</v>
      </c>
      <c r="H100" s="314"/>
      <c r="I100" s="314"/>
      <c r="J100" s="314"/>
      <c r="K100" s="314"/>
      <c r="L100" s="314"/>
      <c r="M100" s="314"/>
      <c r="N100" s="314"/>
      <c r="O100" s="315"/>
      <c r="P100" s="220"/>
      <c r="Q100" s="220"/>
      <c r="R100" s="220"/>
      <c r="S100" s="221"/>
      <c r="T100" s="222"/>
      <c r="U100" s="102"/>
      <c r="V100" s="102"/>
      <c r="W100" s="102"/>
      <c r="X100" s="102"/>
      <c r="Y100" s="102"/>
      <c r="Z100" s="102"/>
      <c r="AA100" s="102"/>
      <c r="AB100" s="102"/>
      <c r="AC100" s="102"/>
      <c r="AD100" s="102"/>
      <c r="AE100" s="102"/>
      <c r="AF100" s="85"/>
      <c r="AG100" s="85"/>
      <c r="AH100" s="85"/>
      <c r="AI100" s="85"/>
      <c r="AJ100" s="24"/>
      <c r="AK100" s="24"/>
      <c r="AL100" s="24"/>
      <c r="AM100" s="24"/>
      <c r="AN100" s="24"/>
      <c r="AO100" s="24"/>
    </row>
    <row r="101" spans="2:41" ht="24.6" customHeight="1" x14ac:dyDescent="0.25">
      <c r="B101" s="273"/>
      <c r="C101" s="274"/>
      <c r="D101" s="275"/>
      <c r="E101" s="311"/>
      <c r="F101" s="312"/>
      <c r="G101" s="316"/>
      <c r="H101" s="317"/>
      <c r="I101" s="317"/>
      <c r="J101" s="317"/>
      <c r="K101" s="317"/>
      <c r="L101" s="317"/>
      <c r="M101" s="317"/>
      <c r="N101" s="317"/>
      <c r="O101" s="318"/>
      <c r="P101" s="223"/>
      <c r="Q101" s="224"/>
      <c r="R101" s="223"/>
      <c r="S101" s="223"/>
      <c r="T101" s="223"/>
      <c r="U101" s="225"/>
      <c r="V101" s="225"/>
      <c r="W101" s="225"/>
      <c r="X101" s="225"/>
      <c r="Y101" s="225"/>
      <c r="Z101" s="225"/>
      <c r="AA101" s="225"/>
      <c r="AB101" s="225"/>
      <c r="AC101" s="225"/>
      <c r="AD101" s="225"/>
      <c r="AE101" s="225"/>
      <c r="AF101" s="104"/>
      <c r="AG101" s="4"/>
    </row>
    <row r="102" spans="2:41" ht="109.8" customHeight="1" x14ac:dyDescent="0.25">
      <c r="B102" s="262"/>
      <c r="C102" s="263"/>
      <c r="D102" s="264"/>
      <c r="E102" s="226" t="s">
        <v>95</v>
      </c>
      <c r="F102" s="103" t="s">
        <v>96</v>
      </c>
      <c r="G102" s="227" t="s">
        <v>288</v>
      </c>
      <c r="H102" s="196" t="s">
        <v>289</v>
      </c>
      <c r="I102" s="196" t="s">
        <v>290</v>
      </c>
      <c r="J102" s="196" t="s">
        <v>291</v>
      </c>
      <c r="K102" s="196" t="s">
        <v>292</v>
      </c>
      <c r="L102" s="103" t="s">
        <v>293</v>
      </c>
      <c r="M102" s="103" t="s">
        <v>294</v>
      </c>
      <c r="N102" s="103" t="s">
        <v>295</v>
      </c>
      <c r="O102" s="103" t="s">
        <v>296</v>
      </c>
      <c r="P102" s="223"/>
      <c r="Q102" s="224"/>
      <c r="R102" s="223"/>
      <c r="S102" s="223"/>
      <c r="T102" s="223"/>
      <c r="U102" s="225"/>
      <c r="V102" s="225"/>
      <c r="W102" s="225"/>
      <c r="X102" s="225"/>
      <c r="Y102" s="225"/>
      <c r="Z102" s="225"/>
      <c r="AA102" s="225"/>
      <c r="AB102" s="225"/>
      <c r="AC102" s="225"/>
      <c r="AD102" s="225"/>
      <c r="AE102" s="225"/>
      <c r="AF102" s="104"/>
      <c r="AG102" s="4"/>
    </row>
    <row r="103" spans="2:41" s="110" customFormat="1" ht="9" customHeight="1" x14ac:dyDescent="0.25">
      <c r="B103" s="84"/>
      <c r="C103" s="85"/>
      <c r="D103" s="77"/>
      <c r="E103" s="118"/>
      <c r="F103" s="4"/>
      <c r="G103" s="106"/>
      <c r="H103" s="4"/>
      <c r="I103" s="118"/>
      <c r="J103" s="125"/>
      <c r="K103" s="125"/>
      <c r="L103" s="125"/>
      <c r="M103" s="125"/>
      <c r="N103" s="125"/>
      <c r="O103" s="125"/>
      <c r="P103" s="228"/>
      <c r="Q103" s="167"/>
      <c r="R103" s="229"/>
      <c r="S103" s="229"/>
      <c r="T103" s="229"/>
      <c r="U103" s="104"/>
      <c r="V103" s="104"/>
      <c r="W103" s="104"/>
      <c r="X103" s="104"/>
      <c r="Y103" s="104"/>
      <c r="Z103" s="104"/>
      <c r="AA103" s="4"/>
      <c r="AB103" s="4"/>
      <c r="AC103" s="4"/>
      <c r="AD103" s="4"/>
      <c r="AE103" s="4"/>
      <c r="AF103" s="4"/>
      <c r="AG103" s="4"/>
    </row>
    <row r="104" spans="2:41" x14ac:dyDescent="0.25">
      <c r="B104" s="71" t="s">
        <v>100</v>
      </c>
      <c r="C104" s="72"/>
      <c r="D104" s="73"/>
      <c r="E104" s="111">
        <f>E112+E118+E131+E144+E151+E180+E106</f>
        <v>10</v>
      </c>
      <c r="F104" s="75">
        <f>F112+F118+F131+F144+F151+F180+F189+F106</f>
        <v>14</v>
      </c>
      <c r="G104" s="112">
        <f t="shared" ref="G104:H104" si="0">G112+G118+G131+G144+G151+G180+G106</f>
        <v>1</v>
      </c>
      <c r="H104" s="198">
        <f t="shared" si="0"/>
        <v>1</v>
      </c>
      <c r="I104" s="112">
        <f>I112+I118+I131+I144+I151+J180+I106</f>
        <v>4</v>
      </c>
      <c r="J104" s="112">
        <f>J112+J118+J131+J144+J151+K180+J106</f>
        <v>1</v>
      </c>
      <c r="K104" s="112">
        <f>K112+K118+K131+K144+K151+L180+K106</f>
        <v>2</v>
      </c>
      <c r="L104" s="112">
        <f t="shared" ref="L104:O104" si="1">L112+L118+L131+L144+L151+M180+L106</f>
        <v>2</v>
      </c>
      <c r="M104" s="112">
        <f>M112+M118+M131+M144+M151+O180+M106</f>
        <v>1</v>
      </c>
      <c r="N104" s="112">
        <f>N112+N118+N131+N144+N151+P180+N106</f>
        <v>1</v>
      </c>
      <c r="O104" s="112">
        <f t="shared" si="1"/>
        <v>1</v>
      </c>
      <c r="P104" s="230"/>
      <c r="Q104" s="230"/>
      <c r="R104" s="230"/>
      <c r="S104" s="230"/>
      <c r="T104" s="167"/>
      <c r="AA104" s="77"/>
      <c r="AB104" s="77"/>
      <c r="AC104" s="77"/>
      <c r="AD104" s="77"/>
      <c r="AE104" s="77"/>
      <c r="AF104" s="4"/>
      <c r="AG104" s="4"/>
    </row>
    <row r="105" spans="2:41" s="110" customFormat="1" x14ac:dyDescent="0.25">
      <c r="B105" s="113" t="s">
        <v>99</v>
      </c>
      <c r="C105" s="114"/>
      <c r="D105" s="115"/>
      <c r="E105" s="116"/>
      <c r="F105" s="117"/>
      <c r="G105" s="106"/>
      <c r="H105" s="117"/>
      <c r="I105" s="118"/>
      <c r="J105" s="116"/>
      <c r="K105" s="116"/>
      <c r="L105" s="116"/>
      <c r="M105" s="116"/>
      <c r="N105" s="116"/>
      <c r="O105" s="116"/>
      <c r="P105" s="167"/>
      <c r="Q105" s="167"/>
      <c r="R105" s="167"/>
      <c r="S105" s="167"/>
      <c r="T105" s="167"/>
      <c r="U105" s="271"/>
      <c r="V105" s="4"/>
      <c r="W105" s="4"/>
      <c r="X105" s="4"/>
      <c r="Y105" s="4"/>
      <c r="Z105" s="4"/>
      <c r="AA105" s="4"/>
      <c r="AB105" s="4"/>
      <c r="AC105" s="4"/>
      <c r="AD105" s="4"/>
      <c r="AE105" s="4"/>
      <c r="AF105" s="4"/>
      <c r="AG105" s="4"/>
    </row>
    <row r="106" spans="2:41" s="122" customFormat="1" hidden="1" x14ac:dyDescent="0.25">
      <c r="B106" s="80" t="s">
        <v>119</v>
      </c>
      <c r="C106" s="81"/>
      <c r="D106" s="82"/>
      <c r="E106" s="121"/>
      <c r="F106" s="77">
        <f>SUM(F107:F110)</f>
        <v>0</v>
      </c>
      <c r="G106" s="83">
        <f>SUM(G107:G110)</f>
        <v>0</v>
      </c>
      <c r="H106" s="77">
        <f t="shared" ref="H106" si="2">SUM(H107:H110)</f>
        <v>0</v>
      </c>
      <c r="I106" s="83">
        <f>SUM(I107:I110)</f>
        <v>0</v>
      </c>
      <c r="J106" s="82">
        <f t="shared" ref="J106:O106" si="3">SUM(J107:J110)</f>
        <v>0</v>
      </c>
      <c r="K106" s="82">
        <f t="shared" si="3"/>
        <v>0</v>
      </c>
      <c r="L106" s="82">
        <f t="shared" si="3"/>
        <v>0</v>
      </c>
      <c r="M106" s="82">
        <f t="shared" si="3"/>
        <v>0</v>
      </c>
      <c r="N106" s="82"/>
      <c r="O106" s="82">
        <f t="shared" si="3"/>
        <v>0</v>
      </c>
      <c r="P106" s="230"/>
      <c r="Q106" s="230"/>
      <c r="R106" s="230"/>
      <c r="S106" s="230"/>
      <c r="T106" s="167"/>
      <c r="U106" s="271"/>
      <c r="V106" s="4"/>
      <c r="W106" s="4"/>
      <c r="X106" s="4"/>
      <c r="Y106" s="4"/>
      <c r="Z106" s="4"/>
      <c r="AA106" s="77"/>
      <c r="AB106" s="77"/>
      <c r="AC106" s="77"/>
      <c r="AD106" s="77"/>
      <c r="AE106" s="77"/>
      <c r="AF106" s="77"/>
      <c r="AG106" s="77"/>
    </row>
    <row r="107" spans="2:41" ht="13.2" hidden="1" customHeight="1" x14ac:dyDescent="0.25">
      <c r="B107" s="123" t="s">
        <v>120</v>
      </c>
      <c r="C107" s="24"/>
      <c r="D107" s="124"/>
      <c r="E107" s="125"/>
      <c r="F107" s="231">
        <f>SUM(G107:S107)</f>
        <v>0</v>
      </c>
      <c r="G107" s="232"/>
      <c r="H107" s="233"/>
      <c r="I107" s="232"/>
      <c r="J107" s="234"/>
      <c r="K107" s="234"/>
      <c r="L107" s="234"/>
      <c r="M107" s="234"/>
      <c r="N107" s="234"/>
      <c r="O107" s="234"/>
      <c r="P107" s="167"/>
      <c r="Q107" s="167"/>
      <c r="R107" s="167"/>
      <c r="S107" s="167"/>
      <c r="T107" s="167"/>
      <c r="AB107" s="4"/>
      <c r="AC107" s="4"/>
      <c r="AD107" s="4"/>
      <c r="AE107" s="4"/>
      <c r="AF107" s="4"/>
      <c r="AG107" s="4"/>
    </row>
    <row r="108" spans="2:41" ht="13.2" hidden="1" customHeight="1" x14ac:dyDescent="0.25">
      <c r="B108" s="123" t="s">
        <v>121</v>
      </c>
      <c r="C108" s="24"/>
      <c r="D108" s="124"/>
      <c r="E108" s="125"/>
      <c r="F108" s="235">
        <f>SUM(G108:S108)</f>
        <v>0</v>
      </c>
      <c r="G108" s="236"/>
      <c r="H108" s="237"/>
      <c r="I108" s="236"/>
      <c r="J108" s="238"/>
      <c r="K108" s="238"/>
      <c r="L108" s="238"/>
      <c r="M108" s="238"/>
      <c r="N108" s="238"/>
      <c r="O108" s="238"/>
      <c r="P108" s="167"/>
      <c r="Q108" s="167"/>
      <c r="R108" s="167"/>
      <c r="S108" s="167"/>
      <c r="T108" s="167"/>
      <c r="AB108" s="4"/>
      <c r="AC108" s="4"/>
      <c r="AD108" s="4"/>
      <c r="AE108" s="4"/>
      <c r="AF108" s="4"/>
      <c r="AG108" s="4"/>
    </row>
    <row r="109" spans="2:41" ht="13.2" hidden="1" customHeight="1" x14ac:dyDescent="0.25">
      <c r="B109" s="123" t="s">
        <v>122</v>
      </c>
      <c r="C109" s="24"/>
      <c r="D109" s="124"/>
      <c r="E109" s="125"/>
      <c r="F109" s="235">
        <f>SUM(G109:S109)</f>
        <v>0</v>
      </c>
      <c r="G109" s="236"/>
      <c r="H109" s="237"/>
      <c r="I109" s="236"/>
      <c r="J109" s="238"/>
      <c r="K109" s="238"/>
      <c r="L109" s="238"/>
      <c r="M109" s="238"/>
      <c r="N109" s="238"/>
      <c r="O109" s="238"/>
      <c r="P109" s="167"/>
      <c r="Q109" s="167"/>
      <c r="R109" s="167"/>
      <c r="S109" s="167"/>
      <c r="T109" s="167"/>
      <c r="AB109" s="4"/>
      <c r="AC109" s="4"/>
      <c r="AD109" s="4"/>
      <c r="AE109" s="4"/>
      <c r="AF109" s="4"/>
      <c r="AG109" s="4"/>
    </row>
    <row r="110" spans="2:41" ht="13.2" hidden="1" customHeight="1" x14ac:dyDescent="0.25">
      <c r="B110" s="123" t="s">
        <v>123</v>
      </c>
      <c r="C110" s="24"/>
      <c r="D110" s="124"/>
      <c r="E110" s="125"/>
      <c r="F110" s="239">
        <f>SUM(G110:S110)</f>
        <v>0</v>
      </c>
      <c r="G110" s="240"/>
      <c r="H110" s="241"/>
      <c r="I110" s="240"/>
      <c r="J110" s="242"/>
      <c r="K110" s="242"/>
      <c r="L110" s="242"/>
      <c r="M110" s="242"/>
      <c r="N110" s="242"/>
      <c r="O110" s="242"/>
      <c r="P110" s="167"/>
      <c r="Q110" s="167"/>
      <c r="R110" s="167"/>
      <c r="S110" s="167"/>
      <c r="T110" s="167"/>
      <c r="AB110" s="4"/>
      <c r="AC110" s="4"/>
      <c r="AD110" s="4"/>
      <c r="AE110" s="4"/>
      <c r="AF110" s="4"/>
      <c r="AG110" s="4"/>
    </row>
    <row r="111" spans="2:41" s="110" customFormat="1" ht="13.2" hidden="1" customHeight="1" x14ac:dyDescent="0.25">
      <c r="B111" s="84" t="s">
        <v>99</v>
      </c>
      <c r="C111" s="85"/>
      <c r="D111" s="82"/>
      <c r="E111" s="125"/>
      <c r="F111" s="4"/>
      <c r="G111" s="138"/>
      <c r="H111" s="4"/>
      <c r="I111" s="87"/>
      <c r="J111" s="125"/>
      <c r="K111" s="125"/>
      <c r="L111" s="125"/>
      <c r="M111" s="125"/>
      <c r="N111" s="125"/>
      <c r="O111" s="125"/>
      <c r="P111" s="167"/>
      <c r="Q111" s="167"/>
      <c r="R111" s="167"/>
      <c r="S111" s="167"/>
      <c r="T111" s="167"/>
      <c r="U111" s="4"/>
      <c r="V111" s="4"/>
      <c r="W111" s="4"/>
      <c r="X111" s="4"/>
      <c r="Y111" s="4"/>
      <c r="Z111" s="4"/>
      <c r="AA111" s="4"/>
      <c r="AB111" s="4"/>
      <c r="AC111" s="4"/>
      <c r="AD111" s="4"/>
      <c r="AE111" s="4"/>
      <c r="AF111" s="4"/>
      <c r="AG111" s="4"/>
    </row>
    <row r="112" spans="2:41" s="122" customFormat="1" hidden="1" x14ac:dyDescent="0.25">
      <c r="B112" s="80" t="s">
        <v>124</v>
      </c>
      <c r="C112" s="81"/>
      <c r="D112" s="82"/>
      <c r="E112" s="121"/>
      <c r="F112" s="77">
        <f t="shared" ref="F112:H112" si="4">SUM(F113:F116)</f>
        <v>0</v>
      </c>
      <c r="G112" s="83">
        <f t="shared" si="4"/>
        <v>0</v>
      </c>
      <c r="H112" s="77">
        <f t="shared" si="4"/>
        <v>0</v>
      </c>
      <c r="I112" s="83">
        <f>SUM(I113:I116)</f>
        <v>0</v>
      </c>
      <c r="J112" s="82">
        <f>SUM(J113:J116)</f>
        <v>0</v>
      </c>
      <c r="K112" s="82">
        <f>SUM(K113:K116)</f>
        <v>0</v>
      </c>
      <c r="L112" s="82">
        <f t="shared" ref="L112:O112" si="5">SUM(L113:L116)</f>
        <v>0</v>
      </c>
      <c r="M112" s="82">
        <f t="shared" si="5"/>
        <v>0</v>
      </c>
      <c r="N112" s="82"/>
      <c r="O112" s="82">
        <f t="shared" si="5"/>
        <v>0</v>
      </c>
      <c r="P112" s="230"/>
      <c r="Q112" s="230"/>
      <c r="R112" s="230"/>
      <c r="S112" s="230"/>
      <c r="T112" s="167"/>
      <c r="U112" s="4"/>
      <c r="V112" s="4"/>
      <c r="W112" s="4"/>
      <c r="X112" s="4"/>
      <c r="Y112" s="4"/>
      <c r="Z112" s="4"/>
      <c r="AA112" s="77"/>
      <c r="AB112" s="77"/>
      <c r="AC112" s="77"/>
      <c r="AD112" s="77"/>
      <c r="AE112" s="77"/>
      <c r="AF112" s="77"/>
      <c r="AG112" s="77"/>
    </row>
    <row r="113" spans="2:33" s="122" customFormat="1" ht="13.2" hidden="1" customHeight="1" x14ac:dyDescent="0.25">
      <c r="B113" s="84" t="s">
        <v>125</v>
      </c>
      <c r="C113" s="81"/>
      <c r="D113" s="82"/>
      <c r="E113" s="82"/>
      <c r="F113" s="126">
        <f>SUM(G113:H113)</f>
        <v>0</v>
      </c>
      <c r="G113" s="129"/>
      <c r="H113" s="139"/>
      <c r="I113" s="140"/>
      <c r="J113" s="243"/>
      <c r="K113" s="243"/>
      <c r="L113" s="243"/>
      <c r="M113" s="243"/>
      <c r="N113" s="243"/>
      <c r="O113" s="243"/>
      <c r="P113" s="167"/>
      <c r="Q113" s="230"/>
      <c r="R113" s="167"/>
      <c r="S113" s="167"/>
      <c r="T113" s="167"/>
      <c r="U113" s="4"/>
      <c r="V113" s="4"/>
      <c r="W113" s="4"/>
      <c r="X113" s="4"/>
      <c r="Y113" s="4"/>
      <c r="Z113" s="4"/>
      <c r="AA113" s="77"/>
      <c r="AB113" s="77"/>
      <c r="AC113" s="77"/>
      <c r="AD113" s="77"/>
      <c r="AE113" s="77"/>
      <c r="AF113" s="77"/>
      <c r="AG113" s="77"/>
    </row>
    <row r="114" spans="2:33" s="122" customFormat="1" ht="13.2" hidden="1" customHeight="1" x14ac:dyDescent="0.25">
      <c r="B114" s="84" t="s">
        <v>126</v>
      </c>
      <c r="C114" s="81"/>
      <c r="D114" s="82"/>
      <c r="E114" s="82"/>
      <c r="F114" s="130">
        <f>SUM(G114:K114)</f>
        <v>0</v>
      </c>
      <c r="G114" s="133"/>
      <c r="H114" s="141"/>
      <c r="I114" s="142"/>
      <c r="J114" s="244"/>
      <c r="K114" s="244"/>
      <c r="L114" s="244"/>
      <c r="M114" s="244"/>
      <c r="N114" s="244"/>
      <c r="O114" s="244"/>
      <c r="P114" s="167"/>
      <c r="Q114" s="230"/>
      <c r="R114" s="167"/>
      <c r="S114" s="167"/>
      <c r="T114" s="167"/>
      <c r="U114" s="4"/>
      <c r="V114" s="4"/>
      <c r="W114" s="4"/>
      <c r="X114" s="4"/>
      <c r="Y114" s="4"/>
      <c r="Z114" s="4"/>
      <c r="AA114" s="77"/>
      <c r="AB114" s="77"/>
      <c r="AC114" s="77"/>
      <c r="AD114" s="77"/>
      <c r="AE114" s="77"/>
      <c r="AF114" s="77"/>
      <c r="AG114" s="77"/>
    </row>
    <row r="115" spans="2:33" ht="13.2" hidden="1" customHeight="1" x14ac:dyDescent="0.25">
      <c r="B115" s="84" t="s">
        <v>127</v>
      </c>
      <c r="C115" s="85"/>
      <c r="D115" s="86"/>
      <c r="E115" s="125"/>
      <c r="F115" s="130">
        <f>SUM(G115:K115)</f>
        <v>0</v>
      </c>
      <c r="G115" s="133"/>
      <c r="H115" s="132"/>
      <c r="I115" s="133"/>
      <c r="J115" s="205"/>
      <c r="K115" s="205"/>
      <c r="L115" s="205"/>
      <c r="M115" s="205"/>
      <c r="N115" s="205"/>
      <c r="O115" s="205"/>
      <c r="P115" s="167"/>
      <c r="Q115" s="167"/>
      <c r="R115" s="167"/>
      <c r="S115" s="167"/>
      <c r="T115" s="167"/>
      <c r="AB115" s="4"/>
      <c r="AC115" s="4"/>
      <c r="AD115" s="4"/>
      <c r="AE115" s="4"/>
      <c r="AF115" s="4"/>
      <c r="AG115" s="4"/>
    </row>
    <row r="116" spans="2:33" s="110" customFormat="1" ht="13.2" hidden="1" customHeight="1" x14ac:dyDescent="0.25">
      <c r="B116" s="84" t="s">
        <v>128</v>
      </c>
      <c r="C116" s="85"/>
      <c r="D116" s="86"/>
      <c r="E116" s="125" t="s">
        <v>99</v>
      </c>
      <c r="F116" s="148">
        <f>SUM(G116:K116)</f>
        <v>0</v>
      </c>
      <c r="G116" s="163"/>
      <c r="H116" s="88"/>
      <c r="I116" s="89"/>
      <c r="J116" s="90"/>
      <c r="K116" s="90"/>
      <c r="L116" s="90"/>
      <c r="M116" s="90"/>
      <c r="N116" s="90"/>
      <c r="O116" s="90"/>
      <c r="P116" s="167"/>
      <c r="Q116" s="167"/>
      <c r="R116" s="167"/>
      <c r="S116" s="167"/>
      <c r="T116" s="167"/>
      <c r="U116" s="4"/>
      <c r="V116" s="4"/>
      <c r="W116" s="4"/>
      <c r="X116" s="4"/>
      <c r="Y116" s="4"/>
      <c r="Z116" s="4"/>
      <c r="AA116" s="4"/>
      <c r="AB116" s="4"/>
      <c r="AC116" s="4"/>
      <c r="AD116" s="4"/>
      <c r="AE116" s="4"/>
      <c r="AF116" s="4"/>
      <c r="AG116" s="4"/>
    </row>
    <row r="117" spans="2:33" s="110" customFormat="1" hidden="1" x14ac:dyDescent="0.25">
      <c r="B117" s="84"/>
      <c r="C117" s="85"/>
      <c r="D117" s="86"/>
      <c r="E117" s="125"/>
      <c r="F117" s="4"/>
      <c r="G117" s="138"/>
      <c r="H117" s="4"/>
      <c r="I117" s="87"/>
      <c r="J117" s="125"/>
      <c r="K117" s="125"/>
      <c r="L117" s="125"/>
      <c r="M117" s="125"/>
      <c r="N117" s="125"/>
      <c r="O117" s="125"/>
      <c r="P117" s="167"/>
      <c r="Q117" s="167"/>
      <c r="R117" s="167"/>
      <c r="S117" s="167"/>
      <c r="T117" s="167"/>
      <c r="U117" s="4"/>
      <c r="V117" s="4"/>
      <c r="W117" s="4"/>
      <c r="X117" s="4"/>
      <c r="Y117" s="4"/>
      <c r="Z117" s="4"/>
      <c r="AA117" s="4"/>
      <c r="AB117" s="4"/>
      <c r="AC117" s="4"/>
      <c r="AD117" s="4"/>
      <c r="AE117" s="4"/>
      <c r="AF117" s="4"/>
      <c r="AG117" s="4"/>
    </row>
    <row r="118" spans="2:33" s="122" customFormat="1" x14ac:dyDescent="0.25">
      <c r="B118" s="80" t="s">
        <v>129</v>
      </c>
      <c r="C118" s="81"/>
      <c r="D118" s="82"/>
      <c r="E118" s="82">
        <v>4</v>
      </c>
      <c r="F118" s="77">
        <f t="shared" ref="F118:H118" si="6">SUM(F119:F129)</f>
        <v>4</v>
      </c>
      <c r="G118" s="83">
        <f t="shared" si="6"/>
        <v>1</v>
      </c>
      <c r="H118" s="77">
        <f t="shared" si="6"/>
        <v>1</v>
      </c>
      <c r="I118" s="83">
        <f>SUM(I119:I129)</f>
        <v>2</v>
      </c>
      <c r="J118" s="82">
        <f t="shared" ref="J118:O118" si="7">SUM(J119:J129)</f>
        <v>0</v>
      </c>
      <c r="K118" s="82">
        <f t="shared" si="7"/>
        <v>0</v>
      </c>
      <c r="L118" s="82">
        <f t="shared" si="7"/>
        <v>0</v>
      </c>
      <c r="M118" s="82">
        <f t="shared" si="7"/>
        <v>0</v>
      </c>
      <c r="N118" s="82">
        <f t="shared" si="7"/>
        <v>0</v>
      </c>
      <c r="O118" s="82">
        <f t="shared" si="7"/>
        <v>0</v>
      </c>
      <c r="P118" s="230"/>
      <c r="Q118" s="230"/>
      <c r="R118" s="230"/>
      <c r="S118" s="230"/>
      <c r="T118" s="167"/>
      <c r="U118" s="4"/>
      <c r="V118" s="4"/>
      <c r="W118" s="4"/>
      <c r="X118" s="4"/>
      <c r="Y118" s="4"/>
      <c r="Z118" s="4"/>
      <c r="AA118" s="77"/>
      <c r="AB118" s="77"/>
      <c r="AC118" s="77"/>
      <c r="AD118" s="77"/>
      <c r="AE118" s="77"/>
      <c r="AF118" s="77"/>
      <c r="AG118" s="77"/>
    </row>
    <row r="119" spans="2:33" s="110" customFormat="1" hidden="1" x14ac:dyDescent="0.25">
      <c r="B119" s="84" t="s">
        <v>130</v>
      </c>
      <c r="C119" s="85"/>
      <c r="D119" s="86"/>
      <c r="E119" s="4"/>
      <c r="F119" s="126">
        <f>SUM(G119:K119)</f>
        <v>0</v>
      </c>
      <c r="G119" s="129"/>
      <c r="H119" s="128"/>
      <c r="I119" s="129"/>
      <c r="J119" s="128"/>
      <c r="K119" s="129"/>
      <c r="L119" s="129"/>
      <c r="M119" s="129"/>
      <c r="N119" s="129"/>
      <c r="O119" s="129"/>
      <c r="P119" s="167"/>
      <c r="Q119" s="167"/>
      <c r="R119" s="167"/>
      <c r="S119" s="167"/>
      <c r="T119" s="167"/>
      <c r="U119" s="4"/>
      <c r="V119" s="4"/>
      <c r="W119" s="4"/>
      <c r="X119" s="4"/>
      <c r="Y119" s="4"/>
      <c r="Z119" s="4"/>
      <c r="AA119" s="4"/>
      <c r="AB119" s="4"/>
      <c r="AC119" s="4"/>
      <c r="AD119" s="4"/>
      <c r="AE119" s="4"/>
      <c r="AF119" s="4"/>
      <c r="AG119" s="4"/>
    </row>
    <row r="120" spans="2:33" s="110" customFormat="1" x14ac:dyDescent="0.25">
      <c r="B120" s="84" t="s">
        <v>131</v>
      </c>
      <c r="C120" s="85"/>
      <c r="D120" s="86"/>
      <c r="E120" s="4"/>
      <c r="F120" s="126">
        <f>SUM(G120:S120)</f>
        <v>1</v>
      </c>
      <c r="G120" s="129">
        <v>1</v>
      </c>
      <c r="H120" s="128"/>
      <c r="I120" s="129"/>
      <c r="J120" s="128"/>
      <c r="K120" s="129"/>
      <c r="L120" s="129"/>
      <c r="M120" s="129"/>
      <c r="N120" s="129"/>
      <c r="O120" s="129"/>
      <c r="P120" s="167"/>
      <c r="Q120" s="167"/>
      <c r="R120" s="167"/>
      <c r="S120" s="167"/>
      <c r="T120" s="167"/>
      <c r="U120" s="4"/>
      <c r="V120" s="4"/>
      <c r="W120" s="4"/>
      <c r="X120" s="4"/>
      <c r="Y120" s="4"/>
      <c r="Z120" s="4"/>
      <c r="AA120" s="4"/>
      <c r="AB120" s="4"/>
      <c r="AC120" s="4"/>
      <c r="AD120" s="4"/>
      <c r="AE120" s="4"/>
      <c r="AF120" s="4"/>
      <c r="AG120" s="4"/>
    </row>
    <row r="121" spans="2:33" s="110" customFormat="1" ht="13.2" customHeight="1" x14ac:dyDescent="0.25">
      <c r="B121" s="84" t="s">
        <v>211</v>
      </c>
      <c r="C121" s="85"/>
      <c r="D121" s="86"/>
      <c r="E121" s="4"/>
      <c r="F121" s="130">
        <f t="shared" ref="F121:F128" si="8">SUM(G121:S121)</f>
        <v>1</v>
      </c>
      <c r="G121" s="133"/>
      <c r="H121" s="132">
        <v>1</v>
      </c>
      <c r="I121" s="133"/>
      <c r="J121" s="132"/>
      <c r="K121" s="133"/>
      <c r="L121" s="133"/>
      <c r="M121" s="133"/>
      <c r="N121" s="133"/>
      <c r="O121" s="133"/>
      <c r="P121" s="167"/>
      <c r="Q121" s="167"/>
      <c r="R121" s="167"/>
      <c r="S121" s="167"/>
      <c r="T121" s="167"/>
      <c r="U121" s="4"/>
      <c r="V121" s="4"/>
      <c r="W121" s="4"/>
      <c r="X121" s="4"/>
      <c r="Y121" s="4"/>
      <c r="Z121" s="4"/>
      <c r="AA121" s="4"/>
      <c r="AB121" s="4"/>
      <c r="AC121" s="4"/>
      <c r="AD121" s="4"/>
      <c r="AE121" s="4"/>
      <c r="AF121" s="4"/>
      <c r="AG121" s="4"/>
    </row>
    <row r="122" spans="2:33" s="110" customFormat="1" ht="13.2" customHeight="1" x14ac:dyDescent="0.25">
      <c r="B122" s="84" t="s">
        <v>133</v>
      </c>
      <c r="C122" s="85"/>
      <c r="D122" s="86"/>
      <c r="E122" s="4"/>
      <c r="F122" s="130">
        <f t="shared" si="8"/>
        <v>1</v>
      </c>
      <c r="G122" s="133"/>
      <c r="H122" s="132"/>
      <c r="I122" s="133">
        <v>1</v>
      </c>
      <c r="J122" s="132"/>
      <c r="K122" s="133"/>
      <c r="L122" s="133"/>
      <c r="M122" s="133"/>
      <c r="N122" s="133"/>
      <c r="O122" s="133"/>
      <c r="P122" s="167"/>
      <c r="Q122" s="167"/>
      <c r="R122" s="167"/>
      <c r="S122" s="167"/>
      <c r="T122" s="167"/>
      <c r="U122" s="4"/>
      <c r="V122" s="4"/>
      <c r="W122" s="4"/>
      <c r="X122" s="4"/>
      <c r="Y122" s="4"/>
      <c r="Z122" s="4"/>
      <c r="AA122" s="4"/>
      <c r="AB122" s="4"/>
      <c r="AC122" s="4"/>
      <c r="AD122" s="4"/>
      <c r="AE122" s="4"/>
      <c r="AF122" s="4"/>
      <c r="AG122" s="4"/>
    </row>
    <row r="123" spans="2:33" s="110" customFormat="1" ht="13.2" hidden="1" customHeight="1" x14ac:dyDescent="0.25">
      <c r="B123" s="84" t="s">
        <v>297</v>
      </c>
      <c r="C123" s="85"/>
      <c r="D123" s="86"/>
      <c r="E123" s="4"/>
      <c r="F123" s="130">
        <f t="shared" si="8"/>
        <v>0</v>
      </c>
      <c r="G123" s="133"/>
      <c r="H123" s="132"/>
      <c r="I123" s="133"/>
      <c r="J123" s="132"/>
      <c r="K123" s="133"/>
      <c r="L123" s="133"/>
      <c r="M123" s="133"/>
      <c r="N123" s="133"/>
      <c r="O123" s="133"/>
      <c r="P123" s="167"/>
      <c r="Q123" s="167"/>
      <c r="R123" s="167"/>
      <c r="S123" s="167"/>
      <c r="T123" s="167"/>
      <c r="U123" s="4"/>
      <c r="V123" s="4"/>
      <c r="W123" s="4"/>
      <c r="X123" s="4"/>
      <c r="Y123" s="4"/>
      <c r="Z123" s="4"/>
      <c r="AA123" s="4"/>
      <c r="AB123" s="4"/>
      <c r="AC123" s="4"/>
      <c r="AD123" s="4"/>
      <c r="AE123" s="4"/>
      <c r="AF123" s="4"/>
      <c r="AG123" s="4"/>
    </row>
    <row r="124" spans="2:33" s="110" customFormat="1" x14ac:dyDescent="0.25">
      <c r="B124" s="84" t="s">
        <v>134</v>
      </c>
      <c r="C124" s="85"/>
      <c r="D124" s="86"/>
      <c r="E124" s="4"/>
      <c r="F124" s="134">
        <f t="shared" si="8"/>
        <v>1</v>
      </c>
      <c r="G124" s="137"/>
      <c r="H124" s="136"/>
      <c r="I124" s="137">
        <v>1</v>
      </c>
      <c r="J124" s="136"/>
      <c r="K124" s="137"/>
      <c r="L124" s="137"/>
      <c r="M124" s="137"/>
      <c r="N124" s="137"/>
      <c r="O124" s="137"/>
      <c r="P124" s="167"/>
      <c r="Q124" s="167"/>
      <c r="R124" s="167"/>
      <c r="S124" s="167"/>
      <c r="T124" s="167"/>
      <c r="U124" s="4"/>
      <c r="V124" s="4"/>
      <c r="W124" s="4"/>
      <c r="X124" s="4"/>
      <c r="Y124" s="4"/>
      <c r="Z124" s="4"/>
      <c r="AA124" s="4"/>
      <c r="AB124" s="4"/>
      <c r="AC124" s="4"/>
      <c r="AD124" s="4"/>
      <c r="AE124" s="4"/>
      <c r="AF124" s="4"/>
      <c r="AG124" s="4"/>
    </row>
    <row r="125" spans="2:33" s="110" customFormat="1" hidden="1" x14ac:dyDescent="0.25">
      <c r="B125" s="84" t="s">
        <v>135</v>
      </c>
      <c r="C125" s="85" t="s">
        <v>99</v>
      </c>
      <c r="D125" s="86"/>
      <c r="E125" s="4"/>
      <c r="F125" s="130">
        <f t="shared" si="8"/>
        <v>0</v>
      </c>
      <c r="G125" s="133"/>
      <c r="H125" s="132"/>
      <c r="I125" s="133"/>
      <c r="J125" s="132"/>
      <c r="K125" s="133"/>
      <c r="L125" s="133"/>
      <c r="M125" s="133"/>
      <c r="N125" s="133"/>
      <c r="O125" s="133"/>
      <c r="P125" s="167"/>
      <c r="Q125" s="167"/>
      <c r="R125" s="167"/>
      <c r="S125" s="167"/>
      <c r="T125" s="167"/>
      <c r="U125" s="4"/>
      <c r="V125" s="4"/>
      <c r="W125" s="4"/>
      <c r="X125" s="4"/>
      <c r="Y125" s="4"/>
      <c r="Z125" s="4"/>
      <c r="AA125" s="4"/>
      <c r="AB125" s="4"/>
      <c r="AC125" s="4"/>
      <c r="AD125" s="4"/>
      <c r="AE125" s="4"/>
      <c r="AF125" s="4"/>
      <c r="AG125" s="4"/>
    </row>
    <row r="126" spans="2:33" s="110" customFormat="1" hidden="1" x14ac:dyDescent="0.25">
      <c r="B126" s="84" t="s">
        <v>136</v>
      </c>
      <c r="C126" s="85"/>
      <c r="D126" s="86"/>
      <c r="E126" s="4" t="s">
        <v>99</v>
      </c>
      <c r="F126" s="130">
        <f t="shared" si="8"/>
        <v>0</v>
      </c>
      <c r="G126" s="133"/>
      <c r="H126" s="132"/>
      <c r="I126" s="133"/>
      <c r="J126" s="132"/>
      <c r="K126" s="133"/>
      <c r="L126" s="133"/>
      <c r="M126" s="133"/>
      <c r="N126" s="133"/>
      <c r="O126" s="133"/>
      <c r="P126" s="167"/>
      <c r="Q126" s="167"/>
      <c r="R126" s="167"/>
      <c r="S126" s="167"/>
      <c r="T126" s="167"/>
      <c r="U126" s="4"/>
      <c r="V126" s="4"/>
      <c r="W126" s="4"/>
      <c r="X126" s="4"/>
      <c r="Y126" s="4"/>
      <c r="Z126" s="4"/>
      <c r="AA126" s="4"/>
      <c r="AB126" s="4"/>
      <c r="AC126" s="4"/>
      <c r="AD126" s="4"/>
      <c r="AE126" s="4"/>
      <c r="AF126" s="4"/>
      <c r="AG126" s="4"/>
    </row>
    <row r="127" spans="2:33" s="110" customFormat="1" ht="13.2" hidden="1" customHeight="1" x14ac:dyDescent="0.25">
      <c r="B127" s="84" t="s">
        <v>137</v>
      </c>
      <c r="C127" s="85"/>
      <c r="D127" s="86"/>
      <c r="E127" s="4"/>
      <c r="F127" s="130">
        <f t="shared" si="8"/>
        <v>0</v>
      </c>
      <c r="G127" s="133"/>
      <c r="H127" s="132"/>
      <c r="I127" s="133"/>
      <c r="J127" s="132"/>
      <c r="K127" s="133"/>
      <c r="L127" s="133"/>
      <c r="M127" s="133"/>
      <c r="N127" s="133"/>
      <c r="O127" s="133"/>
      <c r="P127" s="167"/>
      <c r="Q127" s="167"/>
      <c r="R127" s="167"/>
      <c r="S127" s="167"/>
      <c r="T127" s="167"/>
      <c r="U127" s="4"/>
      <c r="V127" s="4"/>
      <c r="W127" s="4"/>
      <c r="X127" s="4"/>
      <c r="Y127" s="4"/>
      <c r="Z127" s="4"/>
      <c r="AA127" s="4"/>
      <c r="AB127" s="4"/>
      <c r="AC127" s="4"/>
      <c r="AD127" s="4"/>
      <c r="AE127" s="4"/>
      <c r="AF127" s="4"/>
      <c r="AG127" s="4"/>
    </row>
    <row r="128" spans="2:33" s="110" customFormat="1" hidden="1" x14ac:dyDescent="0.25">
      <c r="B128" s="84" t="s">
        <v>138</v>
      </c>
      <c r="C128" s="85"/>
      <c r="D128" s="86"/>
      <c r="E128" s="4"/>
      <c r="F128" s="130">
        <f t="shared" si="8"/>
        <v>0</v>
      </c>
      <c r="G128" s="133"/>
      <c r="H128" s="132"/>
      <c r="I128" s="133"/>
      <c r="J128" s="132"/>
      <c r="K128" s="133"/>
      <c r="L128" s="133"/>
      <c r="M128" s="133"/>
      <c r="N128" s="133"/>
      <c r="O128" s="133"/>
      <c r="P128" s="167"/>
      <c r="Q128" s="167"/>
      <c r="R128" s="167"/>
      <c r="S128" s="167"/>
      <c r="T128" s="167"/>
      <c r="U128" s="4"/>
      <c r="V128" s="4"/>
      <c r="W128" s="4"/>
      <c r="X128" s="4"/>
      <c r="Y128" s="4"/>
      <c r="Z128" s="4"/>
      <c r="AA128" s="4"/>
      <c r="AB128" s="4"/>
      <c r="AC128" s="4"/>
      <c r="AD128" s="4"/>
      <c r="AE128" s="4"/>
      <c r="AF128" s="4"/>
      <c r="AG128" s="4"/>
    </row>
    <row r="129" spans="2:33" s="110" customFormat="1" ht="13.2" hidden="1" customHeight="1" x14ac:dyDescent="0.25">
      <c r="B129" s="84" t="s">
        <v>139</v>
      </c>
      <c r="C129" s="85"/>
      <c r="D129" s="86"/>
      <c r="E129" s="4"/>
      <c r="F129" s="134">
        <f>SUM(G129:S129)</f>
        <v>0</v>
      </c>
      <c r="G129" s="137"/>
      <c r="H129" s="136"/>
      <c r="I129" s="137"/>
      <c r="J129" s="136"/>
      <c r="K129" s="137"/>
      <c r="L129" s="137"/>
      <c r="M129" s="137"/>
      <c r="N129" s="137"/>
      <c r="O129" s="137"/>
      <c r="P129" s="167"/>
      <c r="Q129" s="167"/>
      <c r="R129" s="167"/>
      <c r="S129" s="167"/>
      <c r="T129" s="167"/>
      <c r="U129" s="4"/>
      <c r="V129" s="4"/>
      <c r="W129" s="4"/>
      <c r="X129" s="4"/>
      <c r="Y129" s="4"/>
      <c r="Z129" s="4"/>
      <c r="AA129" s="4"/>
      <c r="AB129" s="4"/>
      <c r="AC129" s="4"/>
      <c r="AD129" s="4"/>
      <c r="AE129" s="4"/>
      <c r="AF129" s="4"/>
      <c r="AG129" s="4"/>
    </row>
    <row r="130" spans="2:33" s="110" customFormat="1" x14ac:dyDescent="0.25">
      <c r="B130" s="84" t="s">
        <v>99</v>
      </c>
      <c r="C130" s="85"/>
      <c r="D130" s="86"/>
      <c r="E130" s="125"/>
      <c r="F130" s="125"/>
      <c r="G130" s="138"/>
      <c r="H130" s="4"/>
      <c r="I130" s="87"/>
      <c r="J130" s="125"/>
      <c r="K130" s="125"/>
      <c r="L130" s="125"/>
      <c r="M130" s="125"/>
      <c r="N130" s="125"/>
      <c r="O130" s="125"/>
      <c r="P130" s="167"/>
      <c r="Q130" s="167"/>
      <c r="R130" s="167"/>
      <c r="S130" s="167"/>
      <c r="T130" s="167"/>
      <c r="U130" s="4"/>
      <c r="V130" s="4"/>
      <c r="W130" s="4"/>
      <c r="X130" s="4"/>
      <c r="Y130" s="4"/>
      <c r="Z130" s="4"/>
      <c r="AA130" s="4"/>
      <c r="AB130" s="4"/>
      <c r="AC130" s="4"/>
      <c r="AD130" s="4"/>
      <c r="AE130" s="4"/>
      <c r="AF130" s="4"/>
      <c r="AG130" s="4"/>
    </row>
    <row r="131" spans="2:33" s="122" customFormat="1" x14ac:dyDescent="0.25">
      <c r="B131" s="80" t="s">
        <v>140</v>
      </c>
      <c r="C131" s="81"/>
      <c r="D131" s="82"/>
      <c r="E131" s="82">
        <v>1</v>
      </c>
      <c r="F131" s="82">
        <f>SUM(F132:F142)</f>
        <v>2</v>
      </c>
      <c r="G131" s="83">
        <f>SUM(G132:G142)</f>
        <v>0</v>
      </c>
      <c r="H131" s="77">
        <f>SUM(H132:H142)</f>
        <v>0</v>
      </c>
      <c r="I131" s="83">
        <f>SUM(I132:I142)</f>
        <v>0</v>
      </c>
      <c r="J131" s="82">
        <f t="shared" ref="J131:O131" si="9">SUM(J132:J142)</f>
        <v>1</v>
      </c>
      <c r="K131" s="82">
        <f t="shared" si="9"/>
        <v>1</v>
      </c>
      <c r="L131" s="82">
        <f t="shared" si="9"/>
        <v>0</v>
      </c>
      <c r="M131" s="82">
        <f t="shared" si="9"/>
        <v>0</v>
      </c>
      <c r="N131" s="82">
        <f t="shared" si="9"/>
        <v>0</v>
      </c>
      <c r="O131" s="82">
        <f t="shared" si="9"/>
        <v>0</v>
      </c>
      <c r="P131" s="230"/>
      <c r="Q131" s="230"/>
      <c r="R131" s="230"/>
      <c r="S131" s="230"/>
      <c r="T131" s="167"/>
      <c r="U131" s="4"/>
      <c r="V131" s="4"/>
      <c r="W131" s="4"/>
      <c r="X131" s="4"/>
      <c r="Y131" s="4"/>
      <c r="Z131" s="4"/>
      <c r="AA131" s="77"/>
      <c r="AB131" s="77"/>
      <c r="AC131" s="77"/>
      <c r="AD131" s="77"/>
      <c r="AE131" s="77"/>
      <c r="AF131" s="77"/>
      <c r="AG131" s="77"/>
    </row>
    <row r="132" spans="2:33" s="110" customFormat="1" ht="13.2" hidden="1" customHeight="1" x14ac:dyDescent="0.25">
      <c r="B132" s="84" t="s">
        <v>141</v>
      </c>
      <c r="C132" s="85"/>
      <c r="D132" s="86"/>
      <c r="E132" s="4"/>
      <c r="F132" s="231">
        <f>SUM(G132:K132)</f>
        <v>0</v>
      </c>
      <c r="G132" s="245"/>
      <c r="H132" s="233"/>
      <c r="I132" s="232"/>
      <c r="J132" s="234"/>
      <c r="K132" s="234"/>
      <c r="L132" s="234"/>
      <c r="M132" s="234"/>
      <c r="N132" s="234"/>
      <c r="O132" s="234"/>
      <c r="P132" s="167"/>
      <c r="Q132" s="167"/>
      <c r="R132" s="167"/>
      <c r="S132" s="167"/>
      <c r="T132" s="167"/>
      <c r="U132" s="4"/>
      <c r="V132" s="4"/>
      <c r="W132" s="4"/>
      <c r="X132" s="4"/>
      <c r="Y132" s="4"/>
      <c r="Z132" s="4"/>
      <c r="AA132" s="4"/>
      <c r="AB132" s="4"/>
      <c r="AC132" s="4"/>
      <c r="AD132" s="4"/>
      <c r="AE132" s="4"/>
      <c r="AF132" s="4"/>
      <c r="AG132" s="4"/>
    </row>
    <row r="133" spans="2:33" s="110" customFormat="1" ht="13.2" hidden="1" customHeight="1" x14ac:dyDescent="0.25">
      <c r="B133" s="84" t="s">
        <v>142</v>
      </c>
      <c r="C133" s="85"/>
      <c r="D133" s="86"/>
      <c r="E133" s="4"/>
      <c r="F133" s="235">
        <f>SUM(G133:S133)</f>
        <v>0</v>
      </c>
      <c r="G133" s="236"/>
      <c r="H133" s="237"/>
      <c r="I133" s="236"/>
      <c r="J133" s="238"/>
      <c r="K133" s="238"/>
      <c r="L133" s="238"/>
      <c r="M133" s="238"/>
      <c r="N133" s="238"/>
      <c r="O133" s="238"/>
      <c r="P133" s="167"/>
      <c r="Q133" s="167"/>
      <c r="R133" s="167"/>
      <c r="S133" s="167"/>
      <c r="T133" s="167"/>
      <c r="U133" s="4"/>
      <c r="V133" s="4"/>
      <c r="W133" s="4"/>
      <c r="X133" s="4"/>
      <c r="Y133" s="4"/>
      <c r="Z133" s="4"/>
      <c r="AA133" s="4"/>
      <c r="AB133" s="4"/>
      <c r="AC133" s="4"/>
      <c r="AD133" s="4"/>
      <c r="AE133" s="4"/>
      <c r="AF133" s="4"/>
      <c r="AG133" s="4"/>
    </row>
    <row r="134" spans="2:33" s="110" customFormat="1" ht="13.2" hidden="1" customHeight="1" x14ac:dyDescent="0.25">
      <c r="B134" s="84" t="s">
        <v>143</v>
      </c>
      <c r="C134" s="85"/>
      <c r="D134" s="86"/>
      <c r="E134" s="4" t="s">
        <v>99</v>
      </c>
      <c r="F134" s="235">
        <f>SUM(G134:K134)</f>
        <v>0</v>
      </c>
      <c r="G134" s="236"/>
      <c r="H134" s="237"/>
      <c r="I134" s="236"/>
      <c r="J134" s="238"/>
      <c r="K134" s="238"/>
      <c r="L134" s="238"/>
      <c r="M134" s="238"/>
      <c r="N134" s="238"/>
      <c r="O134" s="238"/>
      <c r="P134" s="167"/>
      <c r="Q134" s="167"/>
      <c r="R134" s="167"/>
      <c r="S134" s="167"/>
      <c r="T134" s="167"/>
      <c r="U134" s="4"/>
      <c r="V134" s="4"/>
      <c r="W134" s="4"/>
      <c r="X134" s="4"/>
      <c r="Y134" s="4"/>
      <c r="Z134" s="4"/>
      <c r="AA134" s="4"/>
      <c r="AB134" s="4"/>
      <c r="AC134" s="4"/>
      <c r="AD134" s="4"/>
      <c r="AE134" s="4"/>
      <c r="AF134" s="4"/>
      <c r="AG134" s="4"/>
    </row>
    <row r="135" spans="2:33" s="110" customFormat="1" ht="13.2" hidden="1" customHeight="1" x14ac:dyDescent="0.25">
      <c r="B135" s="84" t="s">
        <v>144</v>
      </c>
      <c r="C135" s="85"/>
      <c r="D135" s="86"/>
      <c r="E135" s="4"/>
      <c r="F135" s="235">
        <f>SUM(G135:K135)</f>
        <v>0</v>
      </c>
      <c r="G135" s="246"/>
      <c r="H135" s="237"/>
      <c r="I135" s="236"/>
      <c r="J135" s="238"/>
      <c r="K135" s="238"/>
      <c r="L135" s="238"/>
      <c r="M135" s="238"/>
      <c r="N135" s="238"/>
      <c r="O135" s="238"/>
      <c r="P135" s="167"/>
      <c r="Q135" s="167"/>
      <c r="R135" s="167"/>
      <c r="S135" s="167"/>
      <c r="T135" s="167"/>
      <c r="U135" s="4"/>
      <c r="V135" s="4"/>
      <c r="W135" s="4"/>
      <c r="X135" s="4"/>
      <c r="Y135" s="4"/>
      <c r="Z135" s="4"/>
      <c r="AA135" s="4"/>
      <c r="AB135" s="4"/>
      <c r="AC135" s="4"/>
      <c r="AD135" s="4"/>
      <c r="AE135" s="4"/>
      <c r="AF135" s="4"/>
      <c r="AG135" s="4"/>
    </row>
    <row r="136" spans="2:33" s="110" customFormat="1" hidden="1" x14ac:dyDescent="0.25">
      <c r="B136" s="84" t="s">
        <v>145</v>
      </c>
      <c r="C136" s="85"/>
      <c r="D136" s="86"/>
      <c r="E136" s="4"/>
      <c r="F136" s="235">
        <f t="shared" ref="F136:F142" si="10">SUM(G136:S136)</f>
        <v>0</v>
      </c>
      <c r="G136" s="236"/>
      <c r="H136" s="237"/>
      <c r="I136" s="236"/>
      <c r="J136" s="238"/>
      <c r="K136" s="238"/>
      <c r="L136" s="238"/>
      <c r="M136" s="238"/>
      <c r="N136" s="238"/>
      <c r="O136" s="238"/>
      <c r="P136" s="167"/>
      <c r="Q136" s="167"/>
      <c r="R136" s="167"/>
      <c r="S136" s="167"/>
      <c r="T136" s="167"/>
      <c r="U136" s="4"/>
      <c r="V136" s="4"/>
      <c r="W136" s="4"/>
      <c r="X136" s="4"/>
      <c r="Y136" s="4"/>
      <c r="Z136" s="4"/>
      <c r="AA136" s="4"/>
      <c r="AB136" s="4"/>
      <c r="AC136" s="4"/>
      <c r="AD136" s="4"/>
      <c r="AE136" s="4"/>
      <c r="AF136" s="4"/>
      <c r="AG136" s="4"/>
    </row>
    <row r="137" spans="2:33" s="110" customFormat="1" ht="13.2" hidden="1" customHeight="1" x14ac:dyDescent="0.25">
      <c r="B137" s="84" t="s">
        <v>146</v>
      </c>
      <c r="C137" s="85"/>
      <c r="D137" s="86"/>
      <c r="E137" s="4"/>
      <c r="F137" s="126">
        <f t="shared" si="10"/>
        <v>0</v>
      </c>
      <c r="G137" s="127"/>
      <c r="H137" s="128"/>
      <c r="I137" s="129"/>
      <c r="J137" s="204"/>
      <c r="K137" s="204"/>
      <c r="L137" s="204"/>
      <c r="M137" s="204"/>
      <c r="N137" s="204"/>
      <c r="O137" s="204"/>
      <c r="P137" s="167"/>
      <c r="Q137" s="167"/>
      <c r="R137" s="167"/>
      <c r="S137" s="167"/>
      <c r="T137" s="167"/>
      <c r="U137" s="4"/>
      <c r="V137" s="4"/>
      <c r="W137" s="4"/>
      <c r="X137" s="4"/>
      <c r="Y137" s="4"/>
      <c r="Z137" s="4"/>
      <c r="AA137" s="4"/>
      <c r="AB137" s="4"/>
      <c r="AC137" s="4"/>
      <c r="AD137" s="4"/>
      <c r="AE137" s="4"/>
      <c r="AF137" s="4"/>
      <c r="AG137" s="4"/>
    </row>
    <row r="138" spans="2:33" s="110" customFormat="1" x14ac:dyDescent="0.25">
      <c r="B138" s="84" t="s">
        <v>147</v>
      </c>
      <c r="C138" s="85"/>
      <c r="D138" s="86"/>
      <c r="E138" s="4"/>
      <c r="F138" s="148">
        <f>SUM(G138:S138)</f>
        <v>2</v>
      </c>
      <c r="G138" s="89"/>
      <c r="H138" s="88"/>
      <c r="I138" s="89"/>
      <c r="J138" s="90">
        <v>1</v>
      </c>
      <c r="K138" s="90">
        <v>1</v>
      </c>
      <c r="L138" s="90"/>
      <c r="M138" s="90"/>
      <c r="N138" s="90"/>
      <c r="O138" s="90"/>
      <c r="P138" s="167"/>
      <c r="Q138" s="167"/>
      <c r="R138" s="167"/>
      <c r="S138" s="167"/>
      <c r="T138" s="167"/>
      <c r="U138" s="4"/>
      <c r="V138" s="4"/>
      <c r="W138" s="4"/>
      <c r="X138" s="4"/>
      <c r="Y138" s="4"/>
      <c r="Z138" s="4"/>
      <c r="AA138" s="4"/>
      <c r="AB138" s="4"/>
      <c r="AC138" s="4"/>
      <c r="AD138" s="4"/>
      <c r="AE138" s="4"/>
      <c r="AF138" s="4"/>
      <c r="AG138" s="4"/>
    </row>
    <row r="139" spans="2:33" s="110" customFormat="1" hidden="1" x14ac:dyDescent="0.25">
      <c r="B139" s="84" t="s">
        <v>148</v>
      </c>
      <c r="C139" s="85"/>
      <c r="D139" s="86"/>
      <c r="E139" s="4"/>
      <c r="F139" s="130">
        <f t="shared" si="10"/>
        <v>0</v>
      </c>
      <c r="G139" s="133"/>
      <c r="H139" s="132"/>
      <c r="I139" s="133"/>
      <c r="J139" s="205"/>
      <c r="K139" s="205"/>
      <c r="L139" s="205"/>
      <c r="M139" s="205"/>
      <c r="N139" s="205"/>
      <c r="O139" s="205"/>
      <c r="P139" s="167"/>
      <c r="Q139" s="167"/>
      <c r="R139" s="167"/>
      <c r="S139" s="167"/>
      <c r="T139" s="167"/>
      <c r="U139" s="4"/>
      <c r="V139" s="4"/>
      <c r="W139" s="4"/>
      <c r="X139" s="4"/>
      <c r="Y139" s="4"/>
      <c r="Z139" s="4"/>
      <c r="AA139" s="4"/>
      <c r="AB139" s="4"/>
      <c r="AC139" s="4"/>
      <c r="AD139" s="4"/>
      <c r="AE139" s="4"/>
      <c r="AF139" s="4"/>
      <c r="AG139" s="4"/>
    </row>
    <row r="140" spans="2:33" s="110" customFormat="1" ht="13.2" hidden="1" customHeight="1" x14ac:dyDescent="0.25">
      <c r="B140" s="84" t="s">
        <v>149</v>
      </c>
      <c r="C140" s="85"/>
      <c r="D140" s="86" t="s">
        <v>99</v>
      </c>
      <c r="E140" s="4"/>
      <c r="F140" s="130">
        <f t="shared" si="10"/>
        <v>0</v>
      </c>
      <c r="G140" s="133"/>
      <c r="H140" s="132"/>
      <c r="I140" s="133"/>
      <c r="J140" s="205"/>
      <c r="K140" s="205"/>
      <c r="L140" s="205"/>
      <c r="M140" s="205"/>
      <c r="N140" s="205"/>
      <c r="O140" s="205"/>
      <c r="P140" s="167"/>
      <c r="Q140" s="167"/>
      <c r="R140" s="167"/>
      <c r="S140" s="167"/>
      <c r="T140" s="167"/>
      <c r="U140" s="4"/>
      <c r="V140" s="4"/>
      <c r="W140" s="4"/>
      <c r="X140" s="4"/>
      <c r="Y140" s="4"/>
      <c r="Z140" s="4"/>
      <c r="AA140" s="4"/>
      <c r="AB140" s="4"/>
      <c r="AC140" s="4"/>
      <c r="AD140" s="4"/>
      <c r="AE140" s="4"/>
      <c r="AF140" s="4"/>
      <c r="AG140" s="4"/>
    </row>
    <row r="141" spans="2:33" s="110" customFormat="1" hidden="1" x14ac:dyDescent="0.25">
      <c r="B141" s="84" t="s">
        <v>150</v>
      </c>
      <c r="C141" s="85"/>
      <c r="D141" s="86"/>
      <c r="E141" s="4"/>
      <c r="F141" s="134">
        <f t="shared" si="10"/>
        <v>0</v>
      </c>
      <c r="G141" s="137"/>
      <c r="H141" s="136"/>
      <c r="I141" s="137"/>
      <c r="J141" s="162"/>
      <c r="K141" s="162"/>
      <c r="L141" s="162"/>
      <c r="M141" s="162"/>
      <c r="N141" s="162"/>
      <c r="O141" s="162"/>
      <c r="P141" s="167"/>
      <c r="Q141" s="167"/>
      <c r="R141" s="167"/>
      <c r="S141" s="167"/>
      <c r="T141" s="167"/>
      <c r="U141" s="4"/>
      <c r="V141" s="4"/>
      <c r="W141" s="4"/>
      <c r="X141" s="4"/>
      <c r="Y141" s="4"/>
      <c r="Z141" s="4"/>
      <c r="AA141" s="4"/>
      <c r="AB141" s="4"/>
      <c r="AC141" s="4"/>
      <c r="AD141" s="4"/>
      <c r="AE141" s="4"/>
      <c r="AF141" s="4"/>
      <c r="AG141" s="4"/>
    </row>
    <row r="142" spans="2:33" s="110" customFormat="1" ht="13.2" hidden="1" customHeight="1" x14ac:dyDescent="0.25">
      <c r="B142" s="84" t="s">
        <v>151</v>
      </c>
      <c r="C142" s="85"/>
      <c r="D142" s="86"/>
      <c r="E142" s="4"/>
      <c r="F142" s="239">
        <f t="shared" si="10"/>
        <v>0</v>
      </c>
      <c r="G142" s="247"/>
      <c r="H142" s="241"/>
      <c r="I142" s="240"/>
      <c r="J142" s="242"/>
      <c r="K142" s="242"/>
      <c r="L142" s="242"/>
      <c r="M142" s="242"/>
      <c r="N142" s="242"/>
      <c r="O142" s="242"/>
      <c r="P142" s="167"/>
      <c r="Q142" s="167"/>
      <c r="R142" s="167"/>
      <c r="S142" s="167"/>
      <c r="T142" s="167"/>
      <c r="U142" s="4"/>
      <c r="V142" s="4"/>
      <c r="W142" s="4"/>
      <c r="X142" s="4"/>
      <c r="Y142" s="4"/>
      <c r="Z142" s="4"/>
      <c r="AA142" s="4"/>
      <c r="AB142" s="4"/>
      <c r="AC142" s="4"/>
      <c r="AD142" s="4"/>
      <c r="AE142" s="4"/>
      <c r="AF142" s="4"/>
      <c r="AG142" s="4"/>
    </row>
    <row r="143" spans="2:33" s="110" customFormat="1" x14ac:dyDescent="0.25">
      <c r="B143" s="84"/>
      <c r="C143" s="85"/>
      <c r="D143" s="86"/>
      <c r="E143" s="125"/>
      <c r="F143" s="4"/>
      <c r="G143" s="84"/>
      <c r="H143" s="120"/>
      <c r="I143" s="87"/>
      <c r="J143" s="87"/>
      <c r="K143" s="87"/>
      <c r="L143" s="87"/>
      <c r="M143" s="87"/>
      <c r="N143" s="87"/>
      <c r="O143" s="87"/>
      <c r="P143" s="167"/>
      <c r="Q143" s="167"/>
      <c r="R143" s="167"/>
      <c r="S143" s="167"/>
      <c r="T143" s="167"/>
      <c r="U143" s="4"/>
      <c r="V143" s="4"/>
      <c r="W143" s="4"/>
      <c r="X143" s="4"/>
      <c r="Y143" s="4"/>
      <c r="Z143" s="4"/>
      <c r="AA143" s="4"/>
      <c r="AB143" s="4"/>
      <c r="AC143" s="4"/>
      <c r="AD143" s="4"/>
      <c r="AE143" s="4"/>
      <c r="AF143" s="4"/>
      <c r="AG143" s="4"/>
    </row>
    <row r="144" spans="2:33" s="122" customFormat="1" x14ac:dyDescent="0.25">
      <c r="B144" s="80" t="s">
        <v>298</v>
      </c>
      <c r="C144" s="81"/>
      <c r="D144" s="82"/>
      <c r="E144" s="82">
        <v>1</v>
      </c>
      <c r="F144" s="77">
        <f t="shared" ref="F144:H144" si="11">SUM(F145:F149)</f>
        <v>1</v>
      </c>
      <c r="G144" s="206">
        <f t="shared" si="11"/>
        <v>0</v>
      </c>
      <c r="H144" s="206">
        <f t="shared" si="11"/>
        <v>0</v>
      </c>
      <c r="I144" s="83">
        <f>SUM(I145:I149)</f>
        <v>0</v>
      </c>
      <c r="J144" s="83">
        <f t="shared" ref="J144:O144" si="12">SUM(J145:J149)</f>
        <v>0</v>
      </c>
      <c r="K144" s="83">
        <f t="shared" si="12"/>
        <v>0</v>
      </c>
      <c r="L144" s="83">
        <f t="shared" si="12"/>
        <v>0</v>
      </c>
      <c r="M144" s="83">
        <f t="shared" si="12"/>
        <v>0</v>
      </c>
      <c r="N144" s="83">
        <f t="shared" si="12"/>
        <v>0</v>
      </c>
      <c r="O144" s="83">
        <f t="shared" si="12"/>
        <v>1</v>
      </c>
      <c r="P144" s="230"/>
      <c r="Q144" s="230"/>
      <c r="R144" s="230"/>
      <c r="S144" s="230"/>
      <c r="T144" s="167"/>
      <c r="U144" s="4"/>
      <c r="V144" s="4"/>
      <c r="W144" s="4"/>
      <c r="X144" s="4"/>
      <c r="Y144" s="4"/>
      <c r="Z144" s="4"/>
      <c r="AA144" s="77"/>
      <c r="AB144" s="77"/>
      <c r="AC144" s="77"/>
      <c r="AD144" s="77"/>
      <c r="AE144" s="77"/>
      <c r="AF144" s="77"/>
      <c r="AG144" s="77"/>
    </row>
    <row r="145" spans="2:33" s="110" customFormat="1" x14ac:dyDescent="0.25">
      <c r="B145" s="84" t="s">
        <v>153</v>
      </c>
      <c r="C145" s="85"/>
      <c r="D145" s="86"/>
      <c r="E145" s="4"/>
      <c r="F145" s="248">
        <f>SUM(G145:S145)</f>
        <v>1</v>
      </c>
      <c r="G145" s="249"/>
      <c r="H145" s="250"/>
      <c r="I145" s="249"/>
      <c r="J145" s="251"/>
      <c r="K145" s="251"/>
      <c r="L145" s="251"/>
      <c r="M145" s="251"/>
      <c r="N145" s="251"/>
      <c r="O145" s="251">
        <v>1</v>
      </c>
      <c r="P145" s="167"/>
      <c r="Q145" s="167"/>
      <c r="R145" s="167"/>
      <c r="S145" s="167"/>
      <c r="T145" s="167"/>
      <c r="U145" s="4"/>
      <c r="V145" s="4"/>
      <c r="W145" s="4"/>
      <c r="X145" s="4"/>
      <c r="Y145" s="4"/>
      <c r="Z145" s="4"/>
      <c r="AA145" s="4"/>
      <c r="AB145" s="4"/>
      <c r="AC145" s="4"/>
      <c r="AD145" s="4"/>
      <c r="AE145" s="4"/>
      <c r="AF145" s="4"/>
      <c r="AG145" s="4"/>
    </row>
    <row r="146" spans="2:33" s="110" customFormat="1" ht="13.2" hidden="1" customHeight="1" x14ac:dyDescent="0.25">
      <c r="B146" s="84" t="s">
        <v>154</v>
      </c>
      <c r="C146" s="85"/>
      <c r="D146" s="86"/>
      <c r="E146" s="4"/>
      <c r="F146" s="235">
        <f>SUM(G146:S146)</f>
        <v>0</v>
      </c>
      <c r="G146" s="246"/>
      <c r="H146" s="237"/>
      <c r="I146" s="236"/>
      <c r="J146" s="238"/>
      <c r="K146" s="238"/>
      <c r="L146" s="238"/>
      <c r="M146" s="238"/>
      <c r="N146" s="238"/>
      <c r="O146" s="238"/>
      <c r="P146" s="167"/>
      <c r="Q146" s="167"/>
      <c r="R146" s="167"/>
      <c r="S146" s="167"/>
      <c r="T146" s="167"/>
      <c r="U146" s="4"/>
      <c r="V146" s="4"/>
      <c r="W146" s="4"/>
      <c r="X146" s="4"/>
      <c r="Y146" s="4"/>
      <c r="Z146" s="4"/>
      <c r="AA146" s="4"/>
      <c r="AB146" s="4"/>
      <c r="AC146" s="4"/>
      <c r="AD146" s="4"/>
      <c r="AE146" s="4"/>
      <c r="AF146" s="4"/>
      <c r="AG146" s="4"/>
    </row>
    <row r="147" spans="2:33" s="110" customFormat="1" ht="13.2" hidden="1" customHeight="1" x14ac:dyDescent="0.25">
      <c r="B147" s="84" t="s">
        <v>155</v>
      </c>
      <c r="C147" s="85"/>
      <c r="D147" s="86"/>
      <c r="E147" s="4"/>
      <c r="F147" s="235">
        <f>SUM(G147:S147)</f>
        <v>0</v>
      </c>
      <c r="G147" s="246"/>
      <c r="H147" s="237"/>
      <c r="I147" s="236"/>
      <c r="J147" s="238"/>
      <c r="K147" s="238"/>
      <c r="L147" s="238"/>
      <c r="M147" s="238"/>
      <c r="N147" s="238"/>
      <c r="O147" s="238"/>
      <c r="P147" s="167"/>
      <c r="Q147" s="167"/>
      <c r="R147" s="167"/>
      <c r="S147" s="167"/>
      <c r="T147" s="167"/>
      <c r="U147" s="4"/>
      <c r="V147" s="4"/>
      <c r="W147" s="4"/>
      <c r="X147" s="4"/>
      <c r="Y147" s="4"/>
      <c r="Z147" s="4"/>
      <c r="AA147" s="4"/>
      <c r="AB147" s="4"/>
      <c r="AC147" s="4"/>
      <c r="AD147" s="4"/>
      <c r="AE147" s="4"/>
      <c r="AF147" s="4"/>
      <c r="AG147" s="4"/>
    </row>
    <row r="148" spans="2:33" s="110" customFormat="1" ht="13.2" hidden="1" customHeight="1" x14ac:dyDescent="0.25">
      <c r="B148" s="84" t="s">
        <v>156</v>
      </c>
      <c r="C148" s="85"/>
      <c r="D148" s="86"/>
      <c r="E148" s="4"/>
      <c r="F148" s="235">
        <f>SUM(G148:S148)</f>
        <v>0</v>
      </c>
      <c r="G148" s="246"/>
      <c r="H148" s="237"/>
      <c r="I148" s="236"/>
      <c r="J148" s="238"/>
      <c r="K148" s="238"/>
      <c r="L148" s="238"/>
      <c r="M148" s="238"/>
      <c r="N148" s="238"/>
      <c r="O148" s="238"/>
      <c r="P148" s="167"/>
      <c r="Q148" s="167"/>
      <c r="R148" s="167"/>
      <c r="S148" s="167"/>
      <c r="T148" s="167"/>
      <c r="U148" s="4"/>
      <c r="V148" s="4"/>
      <c r="W148" s="4"/>
      <c r="X148" s="4"/>
      <c r="Y148" s="4"/>
      <c r="Z148" s="4"/>
      <c r="AA148" s="4"/>
      <c r="AB148" s="4"/>
      <c r="AC148" s="4"/>
      <c r="AD148" s="4"/>
      <c r="AE148" s="4"/>
      <c r="AF148" s="4"/>
      <c r="AG148" s="4"/>
    </row>
    <row r="149" spans="2:33" s="110" customFormat="1" hidden="1" x14ac:dyDescent="0.25">
      <c r="B149" s="84" t="s">
        <v>157</v>
      </c>
      <c r="C149" s="85"/>
      <c r="D149" s="86"/>
      <c r="E149" s="4" t="s">
        <v>99</v>
      </c>
      <c r="F149" s="239">
        <f>SUM(G149:S149)</f>
        <v>0</v>
      </c>
      <c r="G149" s="240"/>
      <c r="H149" s="241"/>
      <c r="I149" s="240"/>
      <c r="J149" s="242"/>
      <c r="K149" s="242"/>
      <c r="L149" s="242"/>
      <c r="M149" s="242"/>
      <c r="N149" s="242"/>
      <c r="O149" s="242"/>
      <c r="P149" s="167"/>
      <c r="Q149" s="167"/>
      <c r="R149" s="167"/>
      <c r="S149" s="167"/>
      <c r="T149" s="167"/>
      <c r="U149" s="4"/>
      <c r="V149" s="4"/>
      <c r="W149" s="4"/>
      <c r="X149" s="4"/>
      <c r="Y149" s="4"/>
      <c r="Z149" s="4"/>
      <c r="AA149" s="4"/>
      <c r="AB149" s="4"/>
      <c r="AC149" s="4"/>
      <c r="AD149" s="4"/>
      <c r="AE149" s="4"/>
      <c r="AF149" s="4"/>
      <c r="AG149" s="4"/>
    </row>
    <row r="150" spans="2:33" s="110" customFormat="1" x14ac:dyDescent="0.25">
      <c r="B150" s="84"/>
      <c r="C150" s="85"/>
      <c r="D150" s="86"/>
      <c r="E150" s="125"/>
      <c r="F150" s="4"/>
      <c r="G150" s="138"/>
      <c r="H150" s="4"/>
      <c r="I150" s="87"/>
      <c r="J150" s="125"/>
      <c r="K150" s="125"/>
      <c r="L150" s="125"/>
      <c r="M150" s="125"/>
      <c r="N150" s="125"/>
      <c r="O150" s="125"/>
      <c r="P150" s="167"/>
      <c r="Q150" s="167"/>
      <c r="R150" s="167"/>
      <c r="S150" s="167"/>
      <c r="T150" s="167"/>
      <c r="U150" s="4"/>
      <c r="V150" s="4"/>
      <c r="W150" s="4"/>
      <c r="X150" s="4"/>
      <c r="Y150" s="4"/>
      <c r="Z150" s="4"/>
      <c r="AA150" s="4"/>
      <c r="AB150" s="4"/>
      <c r="AC150" s="4"/>
      <c r="AD150" s="4"/>
      <c r="AE150" s="4"/>
      <c r="AF150" s="4"/>
      <c r="AG150" s="4"/>
    </row>
    <row r="151" spans="2:33" s="122" customFormat="1" x14ac:dyDescent="0.25">
      <c r="B151" s="80" t="s">
        <v>103</v>
      </c>
      <c r="C151" s="81"/>
      <c r="D151" s="82"/>
      <c r="E151" s="82">
        <v>4</v>
      </c>
      <c r="F151" s="77">
        <f t="shared" ref="F151:H151" si="13">SUM(F152:F178)</f>
        <v>7</v>
      </c>
      <c r="G151" s="83">
        <f t="shared" si="13"/>
        <v>0</v>
      </c>
      <c r="H151" s="77">
        <f t="shared" si="13"/>
        <v>0</v>
      </c>
      <c r="I151" s="83">
        <f>SUM(I152:I178)</f>
        <v>2</v>
      </c>
      <c r="J151" s="82">
        <f t="shared" ref="J151:O151" si="14">SUM(J152:J178)</f>
        <v>0</v>
      </c>
      <c r="K151" s="82">
        <f t="shared" si="14"/>
        <v>1</v>
      </c>
      <c r="L151" s="82">
        <f t="shared" si="14"/>
        <v>2</v>
      </c>
      <c r="M151" s="82">
        <f t="shared" si="14"/>
        <v>1</v>
      </c>
      <c r="N151" s="82">
        <f t="shared" si="14"/>
        <v>1</v>
      </c>
      <c r="O151" s="82">
        <f t="shared" si="14"/>
        <v>0</v>
      </c>
      <c r="P151" s="230"/>
      <c r="Q151" s="230"/>
      <c r="R151" s="230"/>
      <c r="S151" s="230"/>
      <c r="T151" s="167"/>
      <c r="U151" s="4"/>
      <c r="V151" s="4"/>
      <c r="W151" s="4"/>
      <c r="X151" s="4"/>
      <c r="Y151" s="4"/>
      <c r="Z151" s="4"/>
      <c r="AA151" s="77"/>
      <c r="AB151" s="77"/>
      <c r="AC151" s="77"/>
      <c r="AD151" s="77"/>
      <c r="AE151" s="77"/>
      <c r="AF151" s="77"/>
      <c r="AG151" s="77"/>
    </row>
    <row r="152" spans="2:33" s="110" customFormat="1" ht="13.2" hidden="1" customHeight="1" x14ac:dyDescent="0.25">
      <c r="B152" s="84" t="s">
        <v>158</v>
      </c>
      <c r="C152" s="85"/>
      <c r="D152" s="86"/>
      <c r="E152" s="4"/>
      <c r="F152" s="231">
        <f>SUM(G152:S152)</f>
        <v>0</v>
      </c>
      <c r="G152" s="245"/>
      <c r="H152" s="233"/>
      <c r="I152" s="232"/>
      <c r="J152" s="234"/>
      <c r="K152" s="234"/>
      <c r="L152" s="234"/>
      <c r="M152" s="234"/>
      <c r="N152" s="234"/>
      <c r="O152" s="234"/>
      <c r="P152" s="167"/>
      <c r="Q152" s="167"/>
      <c r="R152" s="167"/>
      <c r="S152" s="167"/>
      <c r="T152" s="167"/>
      <c r="U152" s="4"/>
      <c r="V152" s="4"/>
      <c r="W152" s="4"/>
      <c r="X152" s="4"/>
      <c r="Y152" s="4"/>
      <c r="Z152" s="4"/>
      <c r="AA152" s="4"/>
      <c r="AB152" s="4"/>
      <c r="AC152" s="4"/>
      <c r="AD152" s="4"/>
      <c r="AE152" s="4"/>
      <c r="AF152" s="4"/>
      <c r="AG152" s="4"/>
    </row>
    <row r="153" spans="2:33" s="110" customFormat="1" ht="13.2" customHeight="1" x14ac:dyDescent="0.25">
      <c r="B153" s="84" t="s">
        <v>159</v>
      </c>
      <c r="C153" s="85"/>
      <c r="D153" s="86"/>
      <c r="E153" s="4"/>
      <c r="F153" s="231">
        <f>SUM(G153:S153)</f>
        <v>2</v>
      </c>
      <c r="G153" s="232"/>
      <c r="H153" s="233"/>
      <c r="I153" s="232">
        <v>1</v>
      </c>
      <c r="J153" s="234"/>
      <c r="K153" s="234"/>
      <c r="L153" s="234">
        <v>1</v>
      </c>
      <c r="M153" s="234"/>
      <c r="N153" s="234"/>
      <c r="O153" s="234"/>
      <c r="P153" s="167"/>
      <c r="Q153" s="167"/>
      <c r="R153" s="167"/>
      <c r="S153" s="167"/>
      <c r="T153" s="167"/>
      <c r="U153" s="4"/>
      <c r="V153" s="4"/>
      <c r="W153" s="4"/>
      <c r="X153" s="4"/>
      <c r="Y153" s="4"/>
      <c r="Z153" s="4"/>
      <c r="AA153" s="4"/>
      <c r="AB153" s="4"/>
      <c r="AC153" s="4"/>
      <c r="AD153" s="4"/>
      <c r="AE153" s="4"/>
      <c r="AF153" s="4"/>
      <c r="AG153" s="4"/>
    </row>
    <row r="154" spans="2:33" s="110" customFormat="1" ht="13.2" customHeight="1" x14ac:dyDescent="0.25">
      <c r="B154" s="84" t="s">
        <v>160</v>
      </c>
      <c r="C154" s="85"/>
      <c r="D154" s="86"/>
      <c r="E154" s="4"/>
      <c r="F154" s="235">
        <f>SUM(G154:O154)</f>
        <v>2</v>
      </c>
      <c r="G154" s="246"/>
      <c r="H154" s="237"/>
      <c r="I154" s="236"/>
      <c r="J154" s="238"/>
      <c r="K154" s="238">
        <v>1</v>
      </c>
      <c r="L154" s="238"/>
      <c r="M154" s="238"/>
      <c r="N154" s="238">
        <v>1</v>
      </c>
      <c r="O154" s="238"/>
      <c r="P154" s="167"/>
      <c r="Q154" s="167"/>
      <c r="R154" s="167"/>
      <c r="S154" s="167"/>
      <c r="T154" s="167"/>
      <c r="U154" s="4"/>
      <c r="V154" s="4"/>
      <c r="W154" s="4"/>
      <c r="X154" s="4"/>
      <c r="Y154" s="4"/>
      <c r="Z154" s="4"/>
      <c r="AA154" s="4"/>
      <c r="AB154" s="4"/>
      <c r="AC154" s="4"/>
      <c r="AD154" s="4"/>
      <c r="AE154" s="4"/>
      <c r="AF154" s="4"/>
      <c r="AG154" s="4"/>
    </row>
    <row r="155" spans="2:33" s="110" customFormat="1" hidden="1" x14ac:dyDescent="0.25">
      <c r="B155" s="84" t="s">
        <v>161</v>
      </c>
      <c r="C155" s="85"/>
      <c r="D155" s="86"/>
      <c r="E155" s="4"/>
      <c r="F155" s="235">
        <f>SUM(G155:K155)</f>
        <v>0</v>
      </c>
      <c r="G155" s="246"/>
      <c r="H155" s="237"/>
      <c r="I155" s="236"/>
      <c r="J155" s="238"/>
      <c r="K155" s="238"/>
      <c r="L155" s="238"/>
      <c r="M155" s="238"/>
      <c r="N155" s="238"/>
      <c r="O155" s="238"/>
      <c r="P155" s="167"/>
      <c r="Q155" s="167"/>
      <c r="R155" s="167"/>
      <c r="S155" s="167"/>
      <c r="T155" s="167"/>
      <c r="U155" s="4"/>
      <c r="V155" s="4"/>
      <c r="W155" s="4"/>
      <c r="X155" s="4"/>
      <c r="Y155" s="4"/>
      <c r="Z155" s="4"/>
      <c r="AA155" s="4"/>
      <c r="AB155" s="4"/>
      <c r="AC155" s="4"/>
      <c r="AD155" s="4"/>
      <c r="AE155" s="4"/>
      <c r="AF155" s="4"/>
      <c r="AG155" s="4"/>
    </row>
    <row r="156" spans="2:33" s="110" customFormat="1" hidden="1" x14ac:dyDescent="0.25">
      <c r="B156" s="84" t="s">
        <v>162</v>
      </c>
      <c r="C156" s="85"/>
      <c r="D156" s="86"/>
      <c r="E156" s="4"/>
      <c r="F156" s="235">
        <f>SUM(G156:S156)</f>
        <v>0</v>
      </c>
      <c r="G156" s="236"/>
      <c r="H156" s="237"/>
      <c r="I156" s="236"/>
      <c r="J156" s="238"/>
      <c r="K156" s="238"/>
      <c r="L156" s="238"/>
      <c r="M156" s="238"/>
      <c r="N156" s="238"/>
      <c r="O156" s="238"/>
      <c r="P156" s="167"/>
      <c r="Q156" s="167"/>
      <c r="R156" s="167"/>
      <c r="S156" s="167"/>
      <c r="T156" s="167"/>
      <c r="U156" s="4"/>
      <c r="V156" s="4"/>
      <c r="W156" s="4"/>
      <c r="X156" s="4"/>
      <c r="Y156" s="4"/>
      <c r="Z156" s="4"/>
      <c r="AA156" s="4"/>
      <c r="AB156" s="4"/>
      <c r="AC156" s="4"/>
      <c r="AD156" s="4"/>
      <c r="AE156" s="4"/>
      <c r="AF156" s="4"/>
      <c r="AG156" s="4"/>
    </row>
    <row r="157" spans="2:33" s="110" customFormat="1" hidden="1" x14ac:dyDescent="0.25">
      <c r="B157" s="84" t="s">
        <v>163</v>
      </c>
      <c r="C157" s="85"/>
      <c r="D157" s="86"/>
      <c r="E157" s="4"/>
      <c r="F157" s="235">
        <f t="shared" ref="F157:F177" si="15">SUM(G157:S157)</f>
        <v>0</v>
      </c>
      <c r="G157" s="236"/>
      <c r="H157" s="237"/>
      <c r="I157" s="236"/>
      <c r="J157" s="238"/>
      <c r="K157" s="238"/>
      <c r="L157" s="238"/>
      <c r="M157" s="238"/>
      <c r="N157" s="238"/>
      <c r="O157" s="238"/>
      <c r="P157" s="167"/>
      <c r="Q157" s="167"/>
      <c r="R157" s="167"/>
      <c r="S157" s="167"/>
      <c r="T157" s="167"/>
      <c r="U157" s="4"/>
      <c r="V157" s="4"/>
      <c r="W157" s="4"/>
      <c r="X157" s="4"/>
      <c r="Y157" s="4"/>
      <c r="Z157" s="4"/>
      <c r="AA157" s="4"/>
      <c r="AB157" s="4"/>
      <c r="AC157" s="4"/>
      <c r="AD157" s="4"/>
      <c r="AE157" s="4"/>
      <c r="AF157" s="4"/>
      <c r="AG157" s="4"/>
    </row>
    <row r="158" spans="2:33" s="110" customFormat="1" ht="13.2" hidden="1" customHeight="1" x14ac:dyDescent="0.25">
      <c r="B158" s="84" t="s">
        <v>164</v>
      </c>
      <c r="C158" s="85"/>
      <c r="D158" s="86"/>
      <c r="E158" s="4"/>
      <c r="F158" s="235">
        <f t="shared" si="15"/>
        <v>0</v>
      </c>
      <c r="G158" s="236"/>
      <c r="H158" s="237"/>
      <c r="I158" s="236"/>
      <c r="J158" s="238"/>
      <c r="K158" s="238"/>
      <c r="L158" s="238"/>
      <c r="M158" s="238"/>
      <c r="N158" s="238"/>
      <c r="O158" s="238"/>
      <c r="P158" s="167"/>
      <c r="Q158" s="167"/>
      <c r="R158" s="167"/>
      <c r="S158" s="167"/>
      <c r="T158" s="167"/>
      <c r="U158" s="4"/>
      <c r="V158" s="4"/>
      <c r="W158" s="4"/>
      <c r="X158" s="4"/>
      <c r="Y158" s="4"/>
      <c r="Z158" s="4"/>
      <c r="AA158" s="4"/>
      <c r="AB158" s="4"/>
      <c r="AC158" s="4"/>
      <c r="AD158" s="4"/>
      <c r="AE158" s="4"/>
      <c r="AF158" s="4"/>
      <c r="AG158" s="4"/>
    </row>
    <row r="159" spans="2:33" s="110" customFormat="1" hidden="1" x14ac:dyDescent="0.25">
      <c r="B159" s="84" t="s">
        <v>165</v>
      </c>
      <c r="C159" s="85"/>
      <c r="D159" s="86"/>
      <c r="E159" s="4"/>
      <c r="F159" s="235">
        <f t="shared" si="15"/>
        <v>0</v>
      </c>
      <c r="G159" s="236"/>
      <c r="H159" s="237"/>
      <c r="I159" s="236"/>
      <c r="J159" s="238"/>
      <c r="K159" s="238"/>
      <c r="L159" s="238"/>
      <c r="M159" s="238"/>
      <c r="N159" s="238"/>
      <c r="O159" s="238"/>
      <c r="P159" s="167"/>
      <c r="Q159" s="167"/>
      <c r="R159" s="167"/>
      <c r="S159" s="167"/>
      <c r="T159" s="167"/>
      <c r="U159" s="4"/>
      <c r="V159" s="4"/>
      <c r="W159" s="4"/>
      <c r="X159" s="4"/>
      <c r="Y159" s="4"/>
      <c r="Z159" s="4"/>
      <c r="AA159" s="4"/>
      <c r="AB159" s="4"/>
      <c r="AC159" s="4"/>
      <c r="AD159" s="4"/>
      <c r="AE159" s="4"/>
      <c r="AF159" s="4"/>
      <c r="AG159" s="4"/>
    </row>
    <row r="160" spans="2:33" s="110" customFormat="1" hidden="1" x14ac:dyDescent="0.25">
      <c r="B160" s="84" t="s">
        <v>166</v>
      </c>
      <c r="C160" s="85"/>
      <c r="D160" s="86"/>
      <c r="E160" s="4"/>
      <c r="F160" s="235">
        <f t="shared" si="15"/>
        <v>0</v>
      </c>
      <c r="G160" s="246"/>
      <c r="H160" s="237"/>
      <c r="I160" s="236"/>
      <c r="J160" s="238"/>
      <c r="K160" s="238"/>
      <c r="L160" s="238"/>
      <c r="M160" s="238"/>
      <c r="N160" s="238"/>
      <c r="O160" s="238"/>
      <c r="P160" s="167"/>
      <c r="Q160" s="167"/>
      <c r="R160" s="167"/>
      <c r="S160" s="167"/>
      <c r="T160" s="167"/>
      <c r="U160" s="4"/>
      <c r="V160" s="4"/>
      <c r="W160" s="4"/>
      <c r="X160" s="4"/>
      <c r="Y160" s="4"/>
      <c r="Z160" s="4"/>
      <c r="AA160" s="4"/>
      <c r="AB160" s="4"/>
      <c r="AC160" s="4"/>
      <c r="AD160" s="4"/>
      <c r="AE160" s="4"/>
      <c r="AF160" s="4"/>
      <c r="AG160" s="4"/>
    </row>
    <row r="161" spans="2:33" s="110" customFormat="1" hidden="1" x14ac:dyDescent="0.25">
      <c r="B161" s="84" t="s">
        <v>167</v>
      </c>
      <c r="C161" s="85"/>
      <c r="D161" s="86"/>
      <c r="E161" s="4"/>
      <c r="F161" s="235">
        <f t="shared" si="15"/>
        <v>0</v>
      </c>
      <c r="G161" s="236"/>
      <c r="H161" s="237"/>
      <c r="I161" s="236"/>
      <c r="J161" s="238"/>
      <c r="K161" s="238"/>
      <c r="L161" s="238"/>
      <c r="M161" s="238"/>
      <c r="N161" s="238"/>
      <c r="O161" s="238"/>
      <c r="P161" s="167"/>
      <c r="Q161" s="167"/>
      <c r="R161" s="167"/>
      <c r="S161" s="167"/>
      <c r="T161" s="167"/>
      <c r="U161" s="4"/>
      <c r="V161" s="4"/>
      <c r="W161" s="4"/>
      <c r="X161" s="4"/>
      <c r="Y161" s="4"/>
      <c r="Z161" s="4"/>
      <c r="AA161" s="4"/>
      <c r="AB161" s="4"/>
      <c r="AC161" s="4"/>
      <c r="AD161" s="4"/>
      <c r="AE161" s="4"/>
      <c r="AF161" s="4"/>
      <c r="AG161" s="4"/>
    </row>
    <row r="162" spans="2:33" s="110" customFormat="1" x14ac:dyDescent="0.25">
      <c r="B162" s="84" t="s">
        <v>168</v>
      </c>
      <c r="C162" s="85"/>
      <c r="D162" s="86"/>
      <c r="E162" s="4"/>
      <c r="F162" s="235">
        <f t="shared" si="15"/>
        <v>1</v>
      </c>
      <c r="G162" s="246"/>
      <c r="H162" s="237"/>
      <c r="I162" s="236"/>
      <c r="J162" s="238"/>
      <c r="K162" s="238"/>
      <c r="L162" s="238"/>
      <c r="M162" s="238">
        <v>1</v>
      </c>
      <c r="N162" s="238"/>
      <c r="O162" s="238"/>
      <c r="P162" s="167"/>
      <c r="Q162" s="167"/>
      <c r="R162" s="167"/>
      <c r="S162" s="167"/>
      <c r="T162" s="167"/>
      <c r="U162" s="4"/>
      <c r="V162" s="4"/>
      <c r="W162" s="4"/>
      <c r="X162" s="4"/>
      <c r="Y162" s="4"/>
      <c r="Z162" s="4"/>
      <c r="AA162" s="4"/>
      <c r="AB162" s="4"/>
      <c r="AC162" s="4"/>
      <c r="AD162" s="4"/>
      <c r="AE162" s="4"/>
      <c r="AF162" s="4"/>
      <c r="AG162" s="4"/>
    </row>
    <row r="163" spans="2:33" s="110" customFormat="1" ht="13.2" hidden="1" customHeight="1" x14ac:dyDescent="0.25">
      <c r="B163" s="84" t="s">
        <v>169</v>
      </c>
      <c r="C163" s="85"/>
      <c r="D163" s="86"/>
      <c r="E163" s="4"/>
      <c r="F163" s="235">
        <f t="shared" si="15"/>
        <v>0</v>
      </c>
      <c r="G163" s="236"/>
      <c r="H163" s="237"/>
      <c r="I163" s="236"/>
      <c r="J163" s="238"/>
      <c r="K163" s="238"/>
      <c r="L163" s="238"/>
      <c r="M163" s="238"/>
      <c r="N163" s="238"/>
      <c r="O163" s="238"/>
      <c r="P163" s="167"/>
      <c r="Q163" s="167"/>
      <c r="R163" s="167"/>
      <c r="S163" s="167"/>
      <c r="T163" s="167"/>
      <c r="U163" s="4"/>
      <c r="V163" s="4"/>
      <c r="W163" s="4"/>
      <c r="X163" s="4"/>
      <c r="Y163" s="4"/>
      <c r="Z163" s="4"/>
      <c r="AA163" s="4"/>
      <c r="AB163" s="4"/>
      <c r="AC163" s="4"/>
      <c r="AD163" s="4"/>
      <c r="AE163" s="4"/>
      <c r="AF163" s="4"/>
      <c r="AG163" s="4"/>
    </row>
    <row r="164" spans="2:33" s="110" customFormat="1" ht="13.2" hidden="1" customHeight="1" x14ac:dyDescent="0.25">
      <c r="B164" s="84" t="s">
        <v>170</v>
      </c>
      <c r="C164" s="85"/>
      <c r="D164" s="86"/>
      <c r="E164" s="4"/>
      <c r="F164" s="235">
        <f t="shared" si="15"/>
        <v>0</v>
      </c>
      <c r="G164" s="246"/>
      <c r="H164" s="237"/>
      <c r="I164" s="236"/>
      <c r="J164" s="238"/>
      <c r="K164" s="238"/>
      <c r="L164" s="238"/>
      <c r="M164" s="238"/>
      <c r="N164" s="238"/>
      <c r="O164" s="238"/>
      <c r="P164" s="167"/>
      <c r="Q164" s="167"/>
      <c r="R164" s="167"/>
      <c r="S164" s="167"/>
      <c r="T164" s="167"/>
      <c r="U164" s="4"/>
      <c r="V164" s="4"/>
      <c r="W164" s="4"/>
      <c r="X164" s="4"/>
      <c r="Y164" s="4"/>
      <c r="Z164" s="4"/>
      <c r="AA164" s="4"/>
      <c r="AB164" s="4"/>
      <c r="AC164" s="4"/>
      <c r="AD164" s="4"/>
      <c r="AE164" s="4"/>
      <c r="AF164" s="4"/>
      <c r="AG164" s="4"/>
    </row>
    <row r="165" spans="2:33" s="110" customFormat="1" ht="13.2" hidden="1" customHeight="1" x14ac:dyDescent="0.25">
      <c r="B165" s="84" t="s">
        <v>171</v>
      </c>
      <c r="C165" s="85"/>
      <c r="D165" s="86"/>
      <c r="E165" s="4"/>
      <c r="F165" s="235">
        <f t="shared" si="15"/>
        <v>0</v>
      </c>
      <c r="G165" s="246"/>
      <c r="H165" s="237"/>
      <c r="I165" s="236"/>
      <c r="J165" s="238"/>
      <c r="K165" s="238"/>
      <c r="L165" s="238"/>
      <c r="M165" s="238"/>
      <c r="N165" s="238"/>
      <c r="O165" s="238"/>
      <c r="P165" s="167"/>
      <c r="Q165" s="167"/>
      <c r="R165" s="167"/>
      <c r="S165" s="167"/>
      <c r="T165" s="167"/>
      <c r="U165" s="4"/>
      <c r="V165" s="4"/>
      <c r="W165" s="4"/>
      <c r="X165" s="4"/>
      <c r="Y165" s="4"/>
      <c r="Z165" s="4"/>
      <c r="AA165" s="4"/>
      <c r="AB165" s="4"/>
      <c r="AC165" s="4"/>
      <c r="AD165" s="4"/>
      <c r="AE165" s="4"/>
      <c r="AF165" s="4"/>
      <c r="AG165" s="4"/>
    </row>
    <row r="166" spans="2:33" s="110" customFormat="1" hidden="1" x14ac:dyDescent="0.25">
      <c r="B166" s="84" t="s">
        <v>172</v>
      </c>
      <c r="C166" s="85"/>
      <c r="D166" s="86"/>
      <c r="E166" s="4"/>
      <c r="F166" s="235">
        <f t="shared" si="15"/>
        <v>0</v>
      </c>
      <c r="G166" s="246"/>
      <c r="H166" s="237"/>
      <c r="I166" s="236"/>
      <c r="J166" s="238"/>
      <c r="K166" s="238"/>
      <c r="L166" s="238"/>
      <c r="M166" s="238"/>
      <c r="N166" s="238"/>
      <c r="O166" s="238"/>
      <c r="P166" s="167"/>
      <c r="Q166" s="167"/>
      <c r="R166" s="167"/>
      <c r="S166" s="167"/>
      <c r="T166" s="167"/>
      <c r="U166" s="4"/>
      <c r="V166" s="4"/>
      <c r="W166" s="4"/>
      <c r="X166" s="4"/>
      <c r="Y166" s="4"/>
      <c r="Z166" s="4"/>
      <c r="AA166" s="4"/>
      <c r="AB166" s="4"/>
      <c r="AC166" s="4"/>
      <c r="AD166" s="4"/>
      <c r="AE166" s="4"/>
      <c r="AF166" s="4"/>
      <c r="AG166" s="4"/>
    </row>
    <row r="167" spans="2:33" s="110" customFormat="1" ht="13.2" hidden="1" customHeight="1" x14ac:dyDescent="0.25">
      <c r="B167" s="84" t="s">
        <v>173</v>
      </c>
      <c r="C167" s="85"/>
      <c r="D167" s="86"/>
      <c r="E167" s="4"/>
      <c r="F167" s="235">
        <f t="shared" si="15"/>
        <v>0</v>
      </c>
      <c r="G167" s="236"/>
      <c r="H167" s="237"/>
      <c r="I167" s="236"/>
      <c r="J167" s="238"/>
      <c r="K167" s="238"/>
      <c r="L167" s="238"/>
      <c r="M167" s="238"/>
      <c r="N167" s="238"/>
      <c r="O167" s="238"/>
      <c r="P167" s="167"/>
      <c r="Q167" s="167"/>
      <c r="R167" s="167"/>
      <c r="S167" s="167"/>
      <c r="T167" s="167"/>
      <c r="U167" s="4"/>
      <c r="V167" s="4"/>
      <c r="W167" s="4"/>
      <c r="X167" s="4"/>
      <c r="Y167" s="4"/>
      <c r="Z167" s="4"/>
      <c r="AA167" s="4"/>
      <c r="AB167" s="4"/>
      <c r="AC167" s="4"/>
      <c r="AD167" s="4"/>
      <c r="AE167" s="4"/>
      <c r="AF167" s="4"/>
      <c r="AG167" s="4"/>
    </row>
    <row r="168" spans="2:33" s="110" customFormat="1" ht="13.2" customHeight="1" x14ac:dyDescent="0.25">
      <c r="B168" s="84" t="s">
        <v>174</v>
      </c>
      <c r="C168" s="85"/>
      <c r="D168" s="86"/>
      <c r="E168" s="4"/>
      <c r="F168" s="239">
        <f t="shared" si="15"/>
        <v>2</v>
      </c>
      <c r="G168" s="240"/>
      <c r="H168" s="241"/>
      <c r="I168" s="240">
        <v>1</v>
      </c>
      <c r="J168" s="242"/>
      <c r="K168" s="242"/>
      <c r="L168" s="242">
        <v>1</v>
      </c>
      <c r="M168" s="242"/>
      <c r="N168" s="242"/>
      <c r="O168" s="242"/>
      <c r="P168" s="167"/>
      <c r="Q168" s="167"/>
      <c r="R168" s="167"/>
      <c r="S168" s="167"/>
      <c r="T168" s="167"/>
      <c r="U168" s="4"/>
      <c r="V168" s="4"/>
      <c r="W168" s="4"/>
      <c r="X168" s="4"/>
      <c r="Y168" s="4"/>
      <c r="Z168" s="4"/>
      <c r="AA168" s="4"/>
      <c r="AB168" s="4"/>
      <c r="AC168" s="4"/>
      <c r="AD168" s="4"/>
      <c r="AE168" s="4"/>
      <c r="AF168" s="4"/>
      <c r="AG168" s="4"/>
    </row>
    <row r="169" spans="2:33" s="110" customFormat="1" hidden="1" x14ac:dyDescent="0.25">
      <c r="B169" s="84" t="s">
        <v>175</v>
      </c>
      <c r="C169" s="85"/>
      <c r="D169" s="86"/>
      <c r="E169" s="4"/>
      <c r="F169" s="235">
        <f t="shared" si="15"/>
        <v>0</v>
      </c>
      <c r="G169" s="246"/>
      <c r="H169" s="237"/>
      <c r="I169" s="236"/>
      <c r="J169" s="238"/>
      <c r="K169" s="238"/>
      <c r="L169" s="238"/>
      <c r="M169" s="238"/>
      <c r="N169" s="238"/>
      <c r="O169" s="238"/>
      <c r="P169" s="167"/>
      <c r="Q169" s="167"/>
      <c r="R169" s="167"/>
      <c r="S169" s="167"/>
      <c r="T169" s="167"/>
      <c r="U169" s="4"/>
      <c r="V169" s="4"/>
      <c r="W169" s="4"/>
      <c r="X169" s="4"/>
      <c r="Y169" s="4"/>
      <c r="Z169" s="4"/>
      <c r="AA169" s="4"/>
      <c r="AB169" s="4"/>
      <c r="AC169" s="4"/>
      <c r="AD169" s="4"/>
      <c r="AE169" s="4"/>
      <c r="AF169" s="4"/>
      <c r="AG169" s="4"/>
    </row>
    <row r="170" spans="2:33" s="110" customFormat="1" ht="13.2" hidden="1" customHeight="1" x14ac:dyDescent="0.25">
      <c r="B170" s="84" t="s">
        <v>176</v>
      </c>
      <c r="C170" s="85"/>
      <c r="D170" s="86"/>
      <c r="E170" s="4"/>
      <c r="F170" s="235">
        <f t="shared" si="15"/>
        <v>0</v>
      </c>
      <c r="G170" s="246"/>
      <c r="H170" s="237"/>
      <c r="I170" s="236"/>
      <c r="J170" s="238"/>
      <c r="K170" s="238"/>
      <c r="L170" s="238"/>
      <c r="M170" s="238"/>
      <c r="N170" s="238"/>
      <c r="O170" s="238"/>
      <c r="P170" s="167"/>
      <c r="Q170" s="167"/>
      <c r="R170" s="167"/>
      <c r="S170" s="167"/>
      <c r="T170" s="167"/>
      <c r="U170" s="4"/>
      <c r="V170" s="4"/>
      <c r="W170" s="4"/>
      <c r="X170" s="4"/>
      <c r="Y170" s="4"/>
      <c r="Z170" s="4"/>
      <c r="AA170" s="4"/>
      <c r="AB170" s="4"/>
      <c r="AC170" s="4"/>
      <c r="AD170" s="4"/>
      <c r="AE170" s="4"/>
      <c r="AF170" s="4"/>
      <c r="AG170" s="4"/>
    </row>
    <row r="171" spans="2:33" s="110" customFormat="1" hidden="1" x14ac:dyDescent="0.25">
      <c r="B171" s="84" t="s">
        <v>177</v>
      </c>
      <c r="C171" s="85"/>
      <c r="D171" s="86"/>
      <c r="E171" s="4"/>
      <c r="F171" s="148">
        <f t="shared" si="15"/>
        <v>0</v>
      </c>
      <c r="G171" s="163"/>
      <c r="H171" s="88"/>
      <c r="I171" s="89"/>
      <c r="J171" s="90"/>
      <c r="K171" s="90"/>
      <c r="L171" s="90"/>
      <c r="M171" s="90"/>
      <c r="N171" s="90"/>
      <c r="O171" s="90"/>
      <c r="P171" s="167"/>
      <c r="Q171" s="167"/>
      <c r="R171" s="167"/>
      <c r="S171" s="167"/>
      <c r="T171" s="167"/>
      <c r="U171" s="4"/>
      <c r="V171" s="4"/>
      <c r="W171" s="4"/>
      <c r="X171" s="4"/>
      <c r="Y171" s="4"/>
      <c r="Z171" s="4"/>
      <c r="AA171" s="4"/>
      <c r="AB171" s="4"/>
      <c r="AC171" s="4"/>
      <c r="AD171" s="4"/>
      <c r="AE171" s="4"/>
      <c r="AF171" s="4"/>
      <c r="AG171" s="4"/>
    </row>
    <row r="172" spans="2:33" s="110" customFormat="1" ht="13.2" hidden="1" customHeight="1" x14ac:dyDescent="0.25">
      <c r="B172" s="84" t="s">
        <v>178</v>
      </c>
      <c r="C172" s="85"/>
      <c r="D172" s="86"/>
      <c r="E172" s="4"/>
      <c r="F172" s="235">
        <f t="shared" si="15"/>
        <v>0</v>
      </c>
      <c r="G172" s="236"/>
      <c r="H172" s="237"/>
      <c r="I172" s="236"/>
      <c r="J172" s="238"/>
      <c r="K172" s="238"/>
      <c r="L172" s="238"/>
      <c r="M172" s="238"/>
      <c r="N172" s="238"/>
      <c r="O172" s="238"/>
      <c r="P172" s="167"/>
      <c r="Q172" s="167"/>
      <c r="R172" s="167"/>
      <c r="S172" s="167"/>
      <c r="T172" s="167"/>
      <c r="U172" s="4"/>
      <c r="V172" s="4"/>
      <c r="W172" s="4"/>
      <c r="X172" s="4"/>
      <c r="Y172" s="4"/>
      <c r="Z172" s="4"/>
      <c r="AA172" s="4"/>
      <c r="AB172" s="4"/>
      <c r="AC172" s="4"/>
      <c r="AD172" s="4"/>
      <c r="AE172" s="4"/>
      <c r="AF172" s="4"/>
      <c r="AG172" s="4"/>
    </row>
    <row r="173" spans="2:33" s="110" customFormat="1" ht="13.2" hidden="1" customHeight="1" x14ac:dyDescent="0.25">
      <c r="B173" s="84" t="s">
        <v>179</v>
      </c>
      <c r="C173" s="85"/>
      <c r="D173" s="86"/>
      <c r="E173" s="4"/>
      <c r="F173" s="235">
        <f t="shared" si="15"/>
        <v>0</v>
      </c>
      <c r="G173" s="246"/>
      <c r="H173" s="237"/>
      <c r="I173" s="236"/>
      <c r="J173" s="238"/>
      <c r="K173" s="238"/>
      <c r="L173" s="238"/>
      <c r="M173" s="238"/>
      <c r="N173" s="238"/>
      <c r="O173" s="238"/>
      <c r="P173" s="167"/>
      <c r="Q173" s="167"/>
      <c r="R173" s="167"/>
      <c r="S173" s="167"/>
      <c r="T173" s="167"/>
      <c r="U173" s="4"/>
      <c r="V173" s="4"/>
      <c r="W173" s="4"/>
      <c r="X173" s="4"/>
      <c r="Y173" s="4"/>
      <c r="Z173" s="4"/>
      <c r="AA173" s="4"/>
      <c r="AB173" s="4"/>
      <c r="AC173" s="4"/>
      <c r="AD173" s="4"/>
      <c r="AE173" s="4"/>
      <c r="AF173" s="4"/>
      <c r="AG173" s="4"/>
    </row>
    <row r="174" spans="2:33" s="110" customFormat="1" hidden="1" x14ac:dyDescent="0.25">
      <c r="B174" s="84" t="s">
        <v>180</v>
      </c>
      <c r="C174" s="85"/>
      <c r="D174" s="86"/>
      <c r="E174" s="4"/>
      <c r="F174" s="235">
        <f t="shared" si="15"/>
        <v>0</v>
      </c>
      <c r="G174" s="246"/>
      <c r="H174" s="237"/>
      <c r="I174" s="236"/>
      <c r="J174" s="238"/>
      <c r="K174" s="238"/>
      <c r="L174" s="238"/>
      <c r="M174" s="238"/>
      <c r="N174" s="238"/>
      <c r="O174" s="238"/>
      <c r="P174" s="167"/>
      <c r="Q174" s="167"/>
      <c r="R174" s="167"/>
      <c r="S174" s="167"/>
      <c r="T174" s="167"/>
      <c r="U174" s="4"/>
      <c r="V174" s="4"/>
      <c r="W174" s="4"/>
      <c r="X174" s="4"/>
      <c r="Y174" s="4"/>
      <c r="Z174" s="4"/>
      <c r="AA174" s="4"/>
      <c r="AB174" s="4"/>
      <c r="AC174" s="4"/>
      <c r="AD174" s="4"/>
      <c r="AE174" s="4"/>
      <c r="AF174" s="4"/>
      <c r="AG174" s="4"/>
    </row>
    <row r="175" spans="2:33" s="110" customFormat="1" ht="13.2" hidden="1" customHeight="1" x14ac:dyDescent="0.25">
      <c r="B175" s="84" t="s">
        <v>181</v>
      </c>
      <c r="C175" s="85"/>
      <c r="D175" s="86"/>
      <c r="E175" s="4"/>
      <c r="F175" s="235">
        <f t="shared" si="15"/>
        <v>0</v>
      </c>
      <c r="G175" s="236"/>
      <c r="H175" s="237"/>
      <c r="I175" s="236"/>
      <c r="J175" s="238"/>
      <c r="K175" s="238"/>
      <c r="L175" s="238"/>
      <c r="M175" s="238"/>
      <c r="N175" s="238"/>
      <c r="O175" s="238"/>
      <c r="P175" s="167"/>
      <c r="Q175" s="167"/>
      <c r="R175" s="167"/>
      <c r="S175" s="167"/>
      <c r="T175" s="167"/>
      <c r="U175" s="4"/>
      <c r="V175" s="4"/>
      <c r="W175" s="4"/>
      <c r="X175" s="4"/>
      <c r="Y175" s="4"/>
      <c r="Z175" s="4"/>
      <c r="AA175" s="4"/>
      <c r="AB175" s="4"/>
      <c r="AC175" s="4"/>
      <c r="AD175" s="4"/>
      <c r="AE175" s="4"/>
      <c r="AF175" s="4"/>
      <c r="AG175" s="4"/>
    </row>
    <row r="176" spans="2:33" s="110" customFormat="1" hidden="1" x14ac:dyDescent="0.25">
      <c r="B176" s="84" t="s">
        <v>182</v>
      </c>
      <c r="C176" s="85"/>
      <c r="D176" s="86"/>
      <c r="E176" s="4"/>
      <c r="F176" s="235">
        <f t="shared" si="15"/>
        <v>0</v>
      </c>
      <c r="G176" s="236"/>
      <c r="H176" s="237"/>
      <c r="I176" s="236"/>
      <c r="J176" s="238"/>
      <c r="K176" s="238"/>
      <c r="L176" s="238"/>
      <c r="M176" s="238"/>
      <c r="N176" s="238"/>
      <c r="O176" s="238"/>
      <c r="P176" s="167"/>
      <c r="Q176" s="167"/>
      <c r="R176" s="167"/>
      <c r="S176" s="167"/>
      <c r="T176" s="167"/>
      <c r="U176" s="4"/>
      <c r="V176" s="4"/>
      <c r="W176" s="4"/>
      <c r="X176" s="4"/>
      <c r="Y176" s="4"/>
      <c r="Z176" s="4"/>
      <c r="AA176" s="4"/>
      <c r="AB176" s="4"/>
      <c r="AC176" s="4"/>
      <c r="AD176" s="4"/>
      <c r="AE176" s="4"/>
      <c r="AF176" s="4"/>
      <c r="AG176" s="4"/>
    </row>
    <row r="177" spans="2:33" s="110" customFormat="1" hidden="1" x14ac:dyDescent="0.25">
      <c r="B177" s="84" t="s">
        <v>183</v>
      </c>
      <c r="C177" s="85"/>
      <c r="D177" s="86"/>
      <c r="E177" s="4"/>
      <c r="F177" s="235">
        <f t="shared" si="15"/>
        <v>0</v>
      </c>
      <c r="G177" s="236"/>
      <c r="H177" s="237"/>
      <c r="I177" s="236"/>
      <c r="J177" s="238"/>
      <c r="K177" s="238"/>
      <c r="L177" s="238"/>
      <c r="M177" s="238"/>
      <c r="N177" s="238"/>
      <c r="O177" s="238"/>
      <c r="P177" s="167"/>
      <c r="Q177" s="167"/>
      <c r="R177" s="167"/>
      <c r="S177" s="167"/>
      <c r="T177" s="167"/>
      <c r="U177" s="4"/>
      <c r="V177" s="4"/>
      <c r="W177" s="4"/>
      <c r="X177" s="4"/>
      <c r="Y177" s="4"/>
      <c r="Z177" s="4"/>
      <c r="AA177" s="4"/>
      <c r="AB177" s="4"/>
      <c r="AC177" s="4"/>
      <c r="AD177" s="4"/>
      <c r="AE177" s="4"/>
      <c r="AF177" s="4"/>
      <c r="AG177" s="4"/>
    </row>
    <row r="178" spans="2:33" s="110" customFormat="1" hidden="1" x14ac:dyDescent="0.25">
      <c r="B178" s="84" t="s">
        <v>299</v>
      </c>
      <c r="C178" s="85"/>
      <c r="D178" s="86"/>
      <c r="E178" s="4"/>
      <c r="F178" s="239">
        <f>SUM(G178:S178)</f>
        <v>0</v>
      </c>
      <c r="G178" s="240"/>
      <c r="H178" s="241"/>
      <c r="I178" s="240"/>
      <c r="J178" s="242"/>
      <c r="K178" s="242"/>
      <c r="L178" s="242"/>
      <c r="M178" s="242"/>
      <c r="N178" s="242"/>
      <c r="O178" s="242"/>
      <c r="P178" s="167"/>
      <c r="Q178" s="167"/>
      <c r="R178" s="167"/>
      <c r="S178" s="167"/>
      <c r="T178" s="167"/>
      <c r="U178" s="4"/>
      <c r="V178" s="4"/>
      <c r="W178" s="4"/>
      <c r="X178" s="4"/>
      <c r="Y178" s="4"/>
      <c r="Z178" s="4"/>
      <c r="AA178" s="4"/>
      <c r="AB178" s="4"/>
      <c r="AC178" s="4"/>
      <c r="AD178" s="4"/>
      <c r="AE178" s="4"/>
      <c r="AF178" s="4"/>
      <c r="AG178" s="4"/>
    </row>
    <row r="179" spans="2:33" s="110" customFormat="1" x14ac:dyDescent="0.25">
      <c r="B179" s="94"/>
      <c r="C179" s="151"/>
      <c r="D179" s="152"/>
      <c r="E179" s="158"/>
      <c r="F179" s="53"/>
      <c r="G179" s="94"/>
      <c r="H179" s="154"/>
      <c r="I179" s="53"/>
      <c r="J179" s="53"/>
      <c r="K179" s="53"/>
      <c r="L179" s="53"/>
      <c r="M179" s="53"/>
      <c r="N179" s="53"/>
      <c r="O179" s="53"/>
      <c r="P179" s="167"/>
      <c r="Q179" s="167"/>
      <c r="R179" s="167"/>
      <c r="S179" s="167"/>
      <c r="T179" s="167"/>
      <c r="U179" s="4"/>
      <c r="V179" s="4"/>
      <c r="W179" s="4"/>
      <c r="X179" s="4"/>
      <c r="Y179" s="4"/>
      <c r="Z179" s="4"/>
      <c r="AA179" s="4"/>
      <c r="AB179" s="4"/>
      <c r="AC179" s="4"/>
      <c r="AD179" s="4"/>
      <c r="AE179" s="4"/>
      <c r="AF179" s="4"/>
      <c r="AG179" s="4"/>
    </row>
    <row r="180" spans="2:33" s="122" customFormat="1" hidden="1" x14ac:dyDescent="0.25">
      <c r="B180" s="80" t="s">
        <v>81</v>
      </c>
      <c r="C180" s="81"/>
      <c r="D180" s="82"/>
      <c r="E180" s="121"/>
      <c r="F180" s="83">
        <f>SUM(F182:F187)</f>
        <v>0</v>
      </c>
      <c r="G180" s="206">
        <f>SUM(G182:G187)</f>
        <v>0</v>
      </c>
      <c r="H180" s="83">
        <f t="shared" ref="H180:K180" si="16">SUM(H182:H187)</f>
        <v>0</v>
      </c>
      <c r="I180" s="77">
        <f t="shared" si="16"/>
        <v>0</v>
      </c>
      <c r="J180" s="83">
        <f t="shared" si="16"/>
        <v>0</v>
      </c>
      <c r="K180" s="83">
        <f t="shared" si="16"/>
        <v>0</v>
      </c>
      <c r="L180" s="230"/>
      <c r="M180" s="230"/>
      <c r="N180" s="230"/>
      <c r="O180" s="230"/>
      <c r="P180" s="230"/>
      <c r="Q180" s="230"/>
      <c r="R180" s="230"/>
      <c r="S180" s="230"/>
      <c r="T180" s="167"/>
      <c r="U180" s="4"/>
      <c r="V180" s="4"/>
      <c r="W180" s="4"/>
      <c r="X180" s="4"/>
      <c r="Y180" s="4"/>
      <c r="Z180" s="4"/>
      <c r="AA180" s="77"/>
      <c r="AB180" s="77"/>
      <c r="AC180" s="77"/>
      <c r="AD180" s="77"/>
      <c r="AE180" s="77"/>
      <c r="AF180" s="77"/>
      <c r="AG180" s="77"/>
    </row>
    <row r="181" spans="2:33" s="110" customFormat="1" ht="13.2" hidden="1" customHeight="1" x14ac:dyDescent="0.25">
      <c r="B181" s="84" t="s">
        <v>184</v>
      </c>
      <c r="C181" s="85"/>
      <c r="D181" s="86"/>
      <c r="E181" s="156"/>
      <c r="F181" s="231">
        <f>SUM(G181:S181)</f>
        <v>0</v>
      </c>
      <c r="G181" s="245"/>
      <c r="H181" s="233"/>
      <c r="I181" s="232"/>
      <c r="J181" s="234"/>
      <c r="K181" s="234"/>
      <c r="L181" s="219"/>
      <c r="M181" s="219"/>
      <c r="N181" s="219"/>
      <c r="O181" s="219"/>
      <c r="P181" s="219"/>
      <c r="Q181" s="219"/>
      <c r="R181" s="219"/>
      <c r="S181" s="167"/>
      <c r="T181" s="167"/>
      <c r="U181" s="4"/>
      <c r="V181" s="4"/>
      <c r="W181" s="4"/>
      <c r="X181" s="4"/>
      <c r="Y181" s="4"/>
      <c r="Z181" s="4"/>
      <c r="AA181" s="4"/>
      <c r="AB181" s="4"/>
      <c r="AC181" s="4"/>
      <c r="AD181" s="4"/>
      <c r="AE181" s="4"/>
      <c r="AF181" s="4"/>
      <c r="AG181" s="4"/>
    </row>
    <row r="182" spans="2:33" s="110" customFormat="1" ht="13.2" hidden="1" customHeight="1" x14ac:dyDescent="0.25">
      <c r="B182" s="84" t="s">
        <v>185</v>
      </c>
      <c r="C182" s="85"/>
      <c r="D182" s="86"/>
      <c r="E182" s="156"/>
      <c r="F182" s="235">
        <f t="shared" ref="F182:F186" si="17">SUM(G182:S182)</f>
        <v>0</v>
      </c>
      <c r="G182" s="246"/>
      <c r="H182" s="237"/>
      <c r="I182" s="236"/>
      <c r="J182" s="238"/>
      <c r="K182" s="238"/>
      <c r="L182" s="219"/>
      <c r="M182" s="219"/>
      <c r="N182" s="219"/>
      <c r="O182" s="219"/>
      <c r="P182" s="219"/>
      <c r="Q182" s="167"/>
      <c r="R182" s="219"/>
      <c r="S182" s="167"/>
      <c r="T182" s="167"/>
      <c r="U182" s="4"/>
      <c r="V182" s="4"/>
      <c r="W182" s="4"/>
      <c r="X182" s="4"/>
      <c r="Y182" s="4"/>
      <c r="Z182" s="4"/>
      <c r="AA182" s="4"/>
      <c r="AB182" s="4"/>
      <c r="AC182" s="4"/>
      <c r="AD182" s="4"/>
      <c r="AE182" s="4"/>
      <c r="AF182" s="4"/>
      <c r="AG182" s="4"/>
    </row>
    <row r="183" spans="2:33" s="110" customFormat="1" ht="13.2" hidden="1" customHeight="1" x14ac:dyDescent="0.25">
      <c r="B183" s="84" t="s">
        <v>186</v>
      </c>
      <c r="C183" s="85"/>
      <c r="D183" s="86"/>
      <c r="E183" s="156"/>
      <c r="F183" s="235">
        <f t="shared" si="17"/>
        <v>0</v>
      </c>
      <c r="G183" s="246"/>
      <c r="H183" s="237"/>
      <c r="I183" s="236"/>
      <c r="J183" s="238"/>
      <c r="K183" s="238"/>
      <c r="L183" s="219"/>
      <c r="M183" s="219"/>
      <c r="N183" s="219"/>
      <c r="O183" s="219"/>
      <c r="P183" s="219"/>
      <c r="Q183" s="219"/>
      <c r="R183" s="219"/>
      <c r="S183" s="167"/>
      <c r="T183" s="167"/>
      <c r="U183" s="4"/>
      <c r="V183" s="4"/>
      <c r="W183" s="4"/>
      <c r="X183" s="4"/>
      <c r="Y183" s="4"/>
      <c r="Z183" s="4"/>
      <c r="AA183" s="4"/>
      <c r="AB183" s="4"/>
      <c r="AC183" s="4"/>
      <c r="AD183" s="4"/>
      <c r="AE183" s="4"/>
      <c r="AF183" s="4"/>
      <c r="AG183" s="4"/>
    </row>
    <row r="184" spans="2:33" s="110" customFormat="1" ht="13.2" hidden="1" customHeight="1" x14ac:dyDescent="0.25">
      <c r="B184" s="84" t="s">
        <v>187</v>
      </c>
      <c r="C184" s="85"/>
      <c r="D184" s="86"/>
      <c r="E184" s="156"/>
      <c r="F184" s="235">
        <f t="shared" si="17"/>
        <v>0</v>
      </c>
      <c r="G184" s="246"/>
      <c r="H184" s="237"/>
      <c r="I184" s="236"/>
      <c r="J184" s="238"/>
      <c r="K184" s="238"/>
      <c r="L184" s="219"/>
      <c r="M184" s="219"/>
      <c r="N184" s="219"/>
      <c r="O184" s="219"/>
      <c r="P184" s="219"/>
      <c r="Q184" s="219"/>
      <c r="R184" s="219"/>
      <c r="S184" s="167"/>
      <c r="T184" s="167"/>
      <c r="U184" s="4"/>
      <c r="V184" s="4"/>
      <c r="W184" s="4"/>
      <c r="X184" s="4"/>
      <c r="Y184" s="4"/>
      <c r="Z184" s="4"/>
      <c r="AA184" s="4"/>
      <c r="AB184" s="4"/>
      <c r="AC184" s="4"/>
      <c r="AD184" s="4"/>
      <c r="AE184" s="4"/>
      <c r="AF184" s="4"/>
      <c r="AG184" s="4"/>
    </row>
    <row r="185" spans="2:33" s="110" customFormat="1" ht="13.2" hidden="1" customHeight="1" x14ac:dyDescent="0.25">
      <c r="B185" s="84" t="s">
        <v>188</v>
      </c>
      <c r="C185" s="85"/>
      <c r="D185" s="86"/>
      <c r="E185" s="156"/>
      <c r="F185" s="235">
        <f t="shared" si="17"/>
        <v>0</v>
      </c>
      <c r="G185" s="246"/>
      <c r="H185" s="237"/>
      <c r="I185" s="236"/>
      <c r="J185" s="238"/>
      <c r="K185" s="238"/>
      <c r="L185" s="219"/>
      <c r="M185" s="219"/>
      <c r="N185" s="219"/>
      <c r="O185" s="219"/>
      <c r="P185" s="219"/>
      <c r="Q185" s="219"/>
      <c r="R185" s="219"/>
      <c r="S185" s="167"/>
      <c r="T185" s="167"/>
      <c r="U185" s="4"/>
      <c r="V185" s="4"/>
      <c r="W185" s="4"/>
      <c r="X185" s="4"/>
      <c r="Y185" s="4"/>
      <c r="Z185" s="4"/>
      <c r="AA185" s="4"/>
      <c r="AB185" s="4"/>
      <c r="AC185" s="4"/>
      <c r="AD185" s="4"/>
      <c r="AE185" s="4"/>
      <c r="AF185" s="4"/>
      <c r="AG185" s="4"/>
    </row>
    <row r="186" spans="2:33" s="110" customFormat="1" ht="13.2" hidden="1" customHeight="1" x14ac:dyDescent="0.25">
      <c r="B186" s="84" t="s">
        <v>189</v>
      </c>
      <c r="C186" s="85"/>
      <c r="D186" s="86"/>
      <c r="E186" s="156"/>
      <c r="F186" s="235">
        <f t="shared" si="17"/>
        <v>0</v>
      </c>
      <c r="G186" s="246"/>
      <c r="H186" s="237"/>
      <c r="I186" s="236"/>
      <c r="J186" s="238"/>
      <c r="K186" s="238"/>
      <c r="L186" s="219"/>
      <c r="M186" s="219"/>
      <c r="N186" s="219"/>
      <c r="O186" s="219"/>
      <c r="P186" s="219"/>
      <c r="Q186" s="219"/>
      <c r="R186" s="219"/>
      <c r="S186" s="167"/>
      <c r="T186" s="167"/>
      <c r="U186" s="4"/>
      <c r="V186" s="4"/>
      <c r="W186" s="4"/>
      <c r="X186" s="4"/>
      <c r="Y186" s="4"/>
      <c r="Z186" s="4"/>
      <c r="AA186" s="4"/>
      <c r="AB186" s="4"/>
      <c r="AC186" s="4"/>
      <c r="AD186" s="4"/>
      <c r="AE186" s="4"/>
      <c r="AF186" s="4"/>
      <c r="AG186" s="4"/>
    </row>
    <row r="187" spans="2:33" s="110" customFormat="1" ht="13.2" hidden="1" customHeight="1" x14ac:dyDescent="0.25">
      <c r="B187" s="84" t="s">
        <v>190</v>
      </c>
      <c r="C187" s="85"/>
      <c r="D187" s="86"/>
      <c r="E187" s="156"/>
      <c r="F187" s="239">
        <f>SUM(G187:S187)</f>
        <v>0</v>
      </c>
      <c r="G187" s="247"/>
      <c r="H187" s="241"/>
      <c r="I187" s="240"/>
      <c r="J187" s="242"/>
      <c r="K187" s="242"/>
      <c r="L187" s="219"/>
      <c r="M187" s="219"/>
      <c r="N187" s="219"/>
      <c r="O187" s="219"/>
      <c r="P187" s="219"/>
      <c r="Q187" s="167"/>
      <c r="R187" s="219"/>
      <c r="S187" s="167"/>
      <c r="T187" s="167"/>
      <c r="U187" s="4"/>
      <c r="V187" s="4"/>
      <c r="W187" s="4"/>
      <c r="X187" s="4"/>
      <c r="Y187" s="4"/>
      <c r="Z187" s="4"/>
      <c r="AA187" s="4"/>
      <c r="AB187" s="4"/>
      <c r="AC187" s="4"/>
      <c r="AD187" s="4"/>
      <c r="AE187" s="4"/>
      <c r="AF187" s="4"/>
      <c r="AG187" s="4"/>
    </row>
    <row r="188" spans="2:33" s="110" customFormat="1" hidden="1" x14ac:dyDescent="0.25">
      <c r="B188" s="84"/>
      <c r="C188" s="85"/>
      <c r="D188" s="86"/>
      <c r="E188" s="156"/>
      <c r="F188" s="118"/>
      <c r="G188" s="85"/>
      <c r="H188" s="118"/>
      <c r="I188" s="4"/>
      <c r="J188" s="118"/>
      <c r="K188" s="118"/>
      <c r="L188" s="219"/>
      <c r="M188" s="219"/>
      <c r="N188" s="219"/>
      <c r="O188" s="219"/>
      <c r="P188" s="219"/>
      <c r="Q188" s="219"/>
      <c r="R188" s="219"/>
      <c r="S188" s="167"/>
      <c r="T188" s="167"/>
      <c r="U188" s="4"/>
      <c r="V188" s="4"/>
      <c r="W188" s="4"/>
      <c r="X188" s="4"/>
      <c r="Y188" s="4"/>
      <c r="Z188" s="4"/>
      <c r="AA188" s="4"/>
      <c r="AB188" s="4"/>
      <c r="AC188" s="4"/>
      <c r="AD188" s="4"/>
      <c r="AE188" s="4"/>
      <c r="AF188" s="4"/>
      <c r="AG188" s="4"/>
    </row>
    <row r="189" spans="2:33" s="110" customFormat="1" hidden="1" x14ac:dyDescent="0.25">
      <c r="B189" s="80" t="s">
        <v>89</v>
      </c>
      <c r="C189" s="85"/>
      <c r="D189" s="86"/>
      <c r="E189" s="155"/>
      <c r="F189" s="87"/>
      <c r="G189" s="85"/>
      <c r="H189" s="87"/>
      <c r="I189" s="4"/>
      <c r="J189" s="87"/>
      <c r="K189" s="87"/>
      <c r="L189" s="219"/>
      <c r="M189" s="219"/>
      <c r="N189" s="219"/>
      <c r="O189" s="219"/>
      <c r="P189" s="219"/>
      <c r="Q189" s="219"/>
      <c r="R189" s="219"/>
      <c r="S189" s="167"/>
      <c r="T189" s="167"/>
      <c r="U189" s="4"/>
      <c r="V189" s="4"/>
      <c r="W189" s="4"/>
      <c r="X189" s="4"/>
      <c r="Y189" s="4"/>
      <c r="Z189" s="4"/>
      <c r="AA189" s="4"/>
      <c r="AB189" s="4"/>
      <c r="AC189" s="4"/>
      <c r="AD189" s="4"/>
      <c r="AE189" s="4"/>
      <c r="AF189" s="4"/>
      <c r="AG189" s="4"/>
    </row>
    <row r="190" spans="2:33" s="110" customFormat="1" ht="13.2" hidden="1" customHeight="1" x14ac:dyDescent="0.25">
      <c r="B190" s="94" t="s">
        <v>191</v>
      </c>
      <c r="C190" s="151"/>
      <c r="D190" s="152"/>
      <c r="E190" s="54"/>
      <c r="F190" s="249">
        <f>SUM(G190:S190)</f>
        <v>0</v>
      </c>
      <c r="G190" s="252"/>
      <c r="H190" s="249"/>
      <c r="I190" s="250"/>
      <c r="J190" s="249"/>
      <c r="K190" s="249"/>
      <c r="L190" s="219"/>
      <c r="M190" s="219"/>
      <c r="N190" s="219"/>
      <c r="O190" s="219"/>
      <c r="P190" s="219"/>
      <c r="Q190" s="219"/>
      <c r="R190" s="219"/>
      <c r="S190" s="167"/>
      <c r="T190" s="167"/>
      <c r="U190" s="4"/>
      <c r="V190" s="4"/>
      <c r="W190" s="4"/>
      <c r="X190" s="4"/>
      <c r="Y190" s="4"/>
      <c r="Z190" s="4"/>
      <c r="AA190" s="4"/>
      <c r="AB190" s="4"/>
      <c r="AC190" s="4"/>
      <c r="AD190" s="4"/>
      <c r="AE190" s="4"/>
      <c r="AF190" s="4"/>
      <c r="AG190" s="4"/>
    </row>
    <row r="191" spans="2:33" s="110" customFormat="1" x14ac:dyDescent="0.25">
      <c r="B191" s="165" t="s">
        <v>300</v>
      </c>
      <c r="C191" s="165"/>
      <c r="D191" s="165"/>
      <c r="E191" s="4"/>
      <c r="F191" s="4"/>
      <c r="G191" s="4"/>
      <c r="H191" s="4"/>
      <c r="I191" s="4"/>
      <c r="J191" s="4"/>
      <c r="K191" s="167"/>
      <c r="L191" s="219"/>
      <c r="M191" s="219"/>
      <c r="N191" s="219"/>
      <c r="O191" s="219"/>
      <c r="P191" s="219"/>
      <c r="Q191" s="219"/>
      <c r="R191" s="219"/>
      <c r="S191" s="167"/>
      <c r="T191" s="167"/>
      <c r="U191" s="4"/>
      <c r="V191" s="4"/>
      <c r="W191" s="4"/>
      <c r="X191" s="4"/>
      <c r="Y191" s="4"/>
      <c r="Z191" s="4"/>
      <c r="AA191" s="4"/>
      <c r="AB191" s="2"/>
      <c r="AC191" s="2"/>
      <c r="AD191" s="2"/>
      <c r="AE191" s="2"/>
      <c r="AF191" s="2"/>
      <c r="AG191" s="2"/>
    </row>
    <row r="192" spans="2:33" x14ac:dyDescent="0.25">
      <c r="G192" s="4"/>
      <c r="H192" s="4" t="s">
        <v>99</v>
      </c>
    </row>
  </sheetData>
  <mergeCells count="16">
    <mergeCell ref="U105:U106"/>
    <mergeCell ref="B9:E9"/>
    <mergeCell ref="B93:L93"/>
    <mergeCell ref="B94:D94"/>
    <mergeCell ref="B96:J97"/>
    <mergeCell ref="B100:D102"/>
    <mergeCell ref="E100:F101"/>
    <mergeCell ref="G100:O101"/>
    <mergeCell ref="B2:C2"/>
    <mergeCell ref="B6:O6"/>
    <mergeCell ref="B8:E8"/>
    <mergeCell ref="F8:G8"/>
    <mergeCell ref="H8:I8"/>
    <mergeCell ref="J8:K8"/>
    <mergeCell ref="L8:M8"/>
    <mergeCell ref="O8:P8"/>
  </mergeCells>
  <pageMargins left="0.2" right="0.2" top="0.25" bottom="0.25" header="0.3" footer="0.3"/>
  <pageSetup paperSize="8" scale="80" orientation="portrait" r:id="rId1"/>
  <ignoredErrors>
    <ignoredError sqref="H11:I11 J11 L11 F104" formula="1"/>
    <ignoredError sqref="J8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A01C8-44F9-4082-A8F5-095F17EA1401}">
  <dimension ref="B2:AN190"/>
  <sheetViews>
    <sheetView showGridLines="0" topLeftCell="A7" zoomScaleNormal="100" workbookViewId="0">
      <selection activeCell="B93" sqref="B93:L93"/>
    </sheetView>
  </sheetViews>
  <sheetFormatPr defaultColWidth="8.88671875" defaultRowHeight="13.2" x14ac:dyDescent="0.25"/>
  <cols>
    <col min="1" max="1" width="1.44140625" style="1" customWidth="1"/>
    <col min="2" max="2" width="8.88671875" style="1" customWidth="1"/>
    <col min="3" max="3" width="15.88671875" style="1" customWidth="1"/>
    <col min="4" max="4" width="4.88671875" style="1" customWidth="1"/>
    <col min="5" max="5" width="10.5546875" style="3" customWidth="1"/>
    <col min="6" max="6" width="11.109375" style="3" customWidth="1"/>
    <col min="7" max="7" width="15.109375" style="3" customWidth="1"/>
    <col min="8" max="8" width="14" style="4" customWidth="1"/>
    <col min="9" max="9" width="13.5546875" style="4" customWidth="1"/>
    <col min="10" max="10" width="14.88671875" style="4" customWidth="1"/>
    <col min="11" max="11" width="14.33203125" style="4" customWidth="1"/>
    <col min="12" max="12" width="13.109375" style="4" customWidth="1"/>
    <col min="13" max="17" width="11.88671875" style="4" customWidth="1"/>
    <col min="18" max="18" width="10.77734375" style="4" customWidth="1"/>
    <col min="19" max="19" width="12.21875" style="4" customWidth="1"/>
    <col min="20" max="20" width="12.6640625" style="4" customWidth="1"/>
    <col min="21" max="22" width="12.44140625" style="4" customWidth="1"/>
    <col min="23" max="23" width="11.77734375" style="4" customWidth="1"/>
    <col min="24" max="24" width="12.33203125" style="4" customWidth="1"/>
    <col min="25" max="25" width="12.77734375" style="4" customWidth="1"/>
    <col min="26" max="26" width="11.88671875" style="4" customWidth="1"/>
    <col min="27" max="27" width="11.6640625" style="3" customWidth="1"/>
    <col min="28" max="28" width="10.5546875" style="3" customWidth="1"/>
    <col min="29" max="29" width="11.6640625" style="3" customWidth="1"/>
    <col min="30" max="30" width="10.6640625" style="3" customWidth="1"/>
    <col min="31" max="31" width="0.77734375" style="3" customWidth="1"/>
    <col min="32" max="32" width="12.44140625" style="3" customWidth="1"/>
    <col min="33" max="16384" width="8.88671875" style="1"/>
  </cols>
  <sheetData>
    <row r="2" spans="2:26" ht="18.600000000000001" customHeight="1" x14ac:dyDescent="0.25">
      <c r="B2" s="256" t="s">
        <v>322</v>
      </c>
      <c r="C2" s="257"/>
      <c r="E2" s="2"/>
    </row>
    <row r="3" spans="2:26" ht="20.399999999999999" customHeight="1" x14ac:dyDescent="0.3">
      <c r="B3" s="5" t="s">
        <v>301</v>
      </c>
      <c r="E3" s="1"/>
    </row>
    <row r="4" spans="2:26" ht="9" customHeight="1" x14ac:dyDescent="0.3">
      <c r="B4" s="5"/>
      <c r="E4" s="1"/>
    </row>
    <row r="5" spans="2:26" x14ac:dyDescent="0.25">
      <c r="B5" s="6" t="s">
        <v>302</v>
      </c>
      <c r="E5" s="1"/>
    </row>
    <row r="6" spans="2:26" ht="31.8" customHeight="1" x14ac:dyDescent="0.25">
      <c r="B6" s="258" t="s">
        <v>303</v>
      </c>
      <c r="C6" s="258"/>
      <c r="D6" s="258"/>
      <c r="E6" s="258"/>
      <c r="F6" s="258"/>
      <c r="G6" s="258"/>
      <c r="H6" s="258"/>
      <c r="I6" s="258"/>
      <c r="J6" s="258"/>
      <c r="K6" s="258"/>
      <c r="L6" s="258"/>
      <c r="M6" s="258"/>
      <c r="N6" s="258"/>
      <c r="O6" s="207"/>
      <c r="P6" s="207"/>
      <c r="Q6" s="207"/>
    </row>
    <row r="7" spans="2:26" x14ac:dyDescent="0.25">
      <c r="E7" s="1"/>
    </row>
    <row r="8" spans="2:26" ht="53.4" customHeight="1" x14ac:dyDescent="0.25">
      <c r="B8" s="259" t="s">
        <v>3</v>
      </c>
      <c r="C8" s="260"/>
      <c r="D8" s="260"/>
      <c r="E8" s="261"/>
      <c r="F8" s="265" t="s">
        <v>304</v>
      </c>
      <c r="G8" s="266"/>
      <c r="H8" s="265" t="s">
        <v>305</v>
      </c>
      <c r="I8" s="266"/>
      <c r="J8" s="267" t="s">
        <v>306</v>
      </c>
      <c r="K8" s="268"/>
      <c r="L8" s="267" t="s">
        <v>307</v>
      </c>
      <c r="M8" s="269"/>
      <c r="N8" s="299"/>
      <c r="O8" s="299"/>
      <c r="P8" s="208"/>
      <c r="Q8" s="208"/>
      <c r="R8" s="209"/>
    </row>
    <row r="9" spans="2:26" ht="14.4" customHeight="1" x14ac:dyDescent="0.25">
      <c r="B9" s="300" t="s">
        <v>271</v>
      </c>
      <c r="C9" s="301"/>
      <c r="D9" s="301"/>
      <c r="E9" s="302"/>
      <c r="F9" s="7" t="s">
        <v>8</v>
      </c>
      <c r="G9" s="7" t="s">
        <v>9</v>
      </c>
      <c r="H9" s="7" t="s">
        <v>8</v>
      </c>
      <c r="I9" s="7" t="s">
        <v>9</v>
      </c>
      <c r="J9" s="8" t="s">
        <v>8</v>
      </c>
      <c r="K9" s="8" t="s">
        <v>9</v>
      </c>
      <c r="L9" s="7" t="s">
        <v>8</v>
      </c>
      <c r="M9" s="7" t="s">
        <v>9</v>
      </c>
      <c r="N9" s="190"/>
      <c r="O9" s="190"/>
      <c r="P9" s="210"/>
      <c r="Q9" s="210"/>
      <c r="R9" s="210"/>
    </row>
    <row r="10" spans="2:26" x14ac:dyDescent="0.25">
      <c r="B10" s="9"/>
      <c r="C10" s="10"/>
      <c r="D10" s="10"/>
      <c r="E10" s="10"/>
      <c r="F10" s="11"/>
      <c r="G10" s="12"/>
      <c r="H10" s="11"/>
      <c r="I10" s="12"/>
      <c r="J10" s="11"/>
      <c r="K10" s="12"/>
      <c r="L10" s="11"/>
      <c r="M10" s="211"/>
      <c r="P10" s="167"/>
      <c r="Q10" s="167"/>
      <c r="R10" s="167"/>
      <c r="T10" s="13"/>
    </row>
    <row r="11" spans="2:26" ht="14.4" customHeight="1" x14ac:dyDescent="0.25">
      <c r="B11" s="14" t="s">
        <v>10</v>
      </c>
      <c r="C11" s="15"/>
      <c r="D11" s="15"/>
      <c r="E11" s="212">
        <f>F11+H11+J11+L11+N11</f>
        <v>72</v>
      </c>
      <c r="F11" s="17">
        <f>F13+F18+F24+F36+F48+F76+F83+F91</f>
        <v>30</v>
      </c>
      <c r="G11" s="18">
        <f>F11/72</f>
        <v>0.41666666666666669</v>
      </c>
      <c r="H11" s="19">
        <f>SUM(H13+H18+H24+H36+H48+H76+H83+H91)</f>
        <v>7</v>
      </c>
      <c r="I11" s="18">
        <f>H11/72</f>
        <v>9.7222222222222224E-2</v>
      </c>
      <c r="J11" s="17">
        <f>SUM(J13+J18+J24+J36+J48+J76+J83+J91)</f>
        <v>35</v>
      </c>
      <c r="K11" s="18">
        <f>J11/72</f>
        <v>0.4861111111111111</v>
      </c>
      <c r="L11" s="20">
        <f>L13+L18+L24+L36+L48+L76+L83+L91</f>
        <v>0</v>
      </c>
      <c r="M11" s="213">
        <f>L11/72</f>
        <v>0</v>
      </c>
      <c r="O11" s="194"/>
      <c r="P11" s="214"/>
      <c r="Q11" s="214"/>
      <c r="R11" s="214"/>
      <c r="S11" s="13"/>
      <c r="T11" s="13"/>
      <c r="U11" s="13"/>
      <c r="V11" s="13"/>
      <c r="W11" s="13"/>
      <c r="X11" s="13"/>
      <c r="Y11" s="13"/>
      <c r="Z11" s="13"/>
    </row>
    <row r="12" spans="2:26" x14ac:dyDescent="0.25">
      <c r="B12" s="22"/>
      <c r="C12" s="23"/>
      <c r="D12" s="23"/>
      <c r="E12" s="24"/>
      <c r="F12" s="17"/>
      <c r="G12" s="25"/>
      <c r="H12" s="17"/>
      <c r="I12" s="25"/>
      <c r="J12" s="17"/>
      <c r="K12" s="25"/>
      <c r="L12" s="17"/>
      <c r="M12" s="215"/>
      <c r="P12" s="167"/>
      <c r="Q12" s="167"/>
      <c r="R12" s="167"/>
    </row>
    <row r="13" spans="2:26" x14ac:dyDescent="0.25">
      <c r="B13" s="26" t="s">
        <v>11</v>
      </c>
      <c r="C13" s="27"/>
      <c r="D13" s="27"/>
      <c r="E13" s="28"/>
      <c r="F13" s="29">
        <f>SUM(F14:F17)</f>
        <v>1</v>
      </c>
      <c r="G13" s="30"/>
      <c r="H13" s="29"/>
      <c r="I13" s="30"/>
      <c r="J13" s="29">
        <f>SUM(J14:J17)</f>
        <v>3</v>
      </c>
      <c r="K13" s="30"/>
      <c r="L13" s="29"/>
      <c r="M13" s="179"/>
      <c r="P13" s="167"/>
      <c r="Q13" s="167"/>
      <c r="R13" s="167"/>
    </row>
    <row r="14" spans="2:26" ht="13.2" hidden="1" customHeight="1" x14ac:dyDescent="0.25">
      <c r="B14" s="31" t="s">
        <v>12</v>
      </c>
      <c r="C14" s="27"/>
      <c r="D14" s="27"/>
      <c r="E14" s="32"/>
      <c r="F14" s="34">
        <v>1</v>
      </c>
      <c r="G14" s="30"/>
      <c r="H14" s="29"/>
      <c r="I14" s="30"/>
      <c r="J14" s="34"/>
      <c r="K14" s="30"/>
      <c r="L14" s="29"/>
      <c r="M14" s="179"/>
      <c r="P14" s="167"/>
      <c r="Q14" s="167"/>
      <c r="R14" s="167"/>
    </row>
    <row r="15" spans="2:26" ht="13.2" hidden="1" customHeight="1" x14ac:dyDescent="0.25">
      <c r="B15" s="31" t="s">
        <v>13</v>
      </c>
      <c r="C15" s="27"/>
      <c r="D15" s="27"/>
      <c r="E15" s="32"/>
      <c r="F15" s="35"/>
      <c r="G15" s="30"/>
      <c r="H15" s="29"/>
      <c r="I15" s="30"/>
      <c r="J15" s="35">
        <v>1</v>
      </c>
      <c r="K15" s="30"/>
      <c r="L15" s="29"/>
      <c r="M15" s="179"/>
      <c r="P15" s="167"/>
      <c r="Q15" s="167"/>
      <c r="R15" s="167"/>
    </row>
    <row r="16" spans="2:26" ht="13.2" hidden="1" customHeight="1" x14ac:dyDescent="0.25">
      <c r="B16" s="31" t="s">
        <v>14</v>
      </c>
      <c r="C16" s="27"/>
      <c r="D16" s="27"/>
      <c r="E16" s="32"/>
      <c r="F16" s="35"/>
      <c r="G16" s="30"/>
      <c r="H16" s="29"/>
      <c r="I16" s="30"/>
      <c r="J16" s="35">
        <v>1</v>
      </c>
      <c r="K16" s="30"/>
      <c r="L16" s="29"/>
      <c r="M16" s="179"/>
      <c r="P16" s="167"/>
      <c r="Q16" s="167"/>
      <c r="R16" s="167"/>
    </row>
    <row r="17" spans="2:18" ht="13.2" hidden="1" customHeight="1" x14ac:dyDescent="0.25">
      <c r="B17" s="31" t="s">
        <v>15</v>
      </c>
      <c r="C17" s="27"/>
      <c r="D17" s="27"/>
      <c r="E17" s="32"/>
      <c r="F17" s="36"/>
      <c r="G17" s="30"/>
      <c r="H17" s="29"/>
      <c r="I17" s="30"/>
      <c r="J17" s="36">
        <v>1</v>
      </c>
      <c r="K17" s="30"/>
      <c r="L17" s="33"/>
      <c r="M17" s="179"/>
      <c r="P17" s="167"/>
      <c r="Q17" s="167"/>
      <c r="R17" s="167"/>
    </row>
    <row r="18" spans="2:18" ht="14.4" customHeight="1" x14ac:dyDescent="0.25">
      <c r="B18" s="22" t="s">
        <v>16</v>
      </c>
      <c r="C18" s="23"/>
      <c r="D18" s="23"/>
      <c r="E18" s="16"/>
      <c r="F18" s="17">
        <f>SUM(F19:F23)</f>
        <v>1</v>
      </c>
      <c r="G18" s="25"/>
      <c r="H18" s="17">
        <f>SUM(H19:H23)</f>
        <v>0</v>
      </c>
      <c r="I18" s="25"/>
      <c r="J18" s="17">
        <f>SUM(J19:J23)</f>
        <v>4</v>
      </c>
      <c r="K18" s="25"/>
      <c r="L18" s="17"/>
      <c r="M18" s="215"/>
      <c r="P18" s="167"/>
      <c r="Q18" s="167"/>
      <c r="R18" s="167"/>
    </row>
    <row r="19" spans="2:18" ht="14.4" hidden="1" customHeight="1" x14ac:dyDescent="0.25">
      <c r="B19" s="37" t="s">
        <v>17</v>
      </c>
      <c r="C19" s="23"/>
      <c r="D19" s="23"/>
      <c r="E19" s="25"/>
      <c r="F19" s="38"/>
      <c r="G19" s="25" t="s">
        <v>99</v>
      </c>
      <c r="H19" s="38"/>
      <c r="I19" s="25"/>
      <c r="J19" s="34">
        <v>1</v>
      </c>
      <c r="K19" s="25"/>
      <c r="L19" s="39"/>
      <c r="M19" s="215"/>
      <c r="P19" s="167"/>
      <c r="Q19" s="167"/>
      <c r="R19" s="167"/>
    </row>
    <row r="20" spans="2:18" ht="14.4" hidden="1" customHeight="1" x14ac:dyDescent="0.25">
      <c r="B20" s="37" t="s">
        <v>18</v>
      </c>
      <c r="C20" s="23"/>
      <c r="D20" s="23"/>
      <c r="E20" s="25"/>
      <c r="F20" s="40"/>
      <c r="G20" s="25"/>
      <c r="H20" s="40"/>
      <c r="I20" s="25"/>
      <c r="J20" s="35">
        <v>1</v>
      </c>
      <c r="K20" s="25"/>
      <c r="L20" s="39"/>
      <c r="M20" s="215"/>
      <c r="P20" s="167"/>
      <c r="Q20" s="167"/>
      <c r="R20" s="167"/>
    </row>
    <row r="21" spans="2:18" ht="14.4" hidden="1" customHeight="1" x14ac:dyDescent="0.25">
      <c r="B21" s="37" t="s">
        <v>19</v>
      </c>
      <c r="C21" s="23"/>
      <c r="D21" s="23"/>
      <c r="E21" s="25"/>
      <c r="F21" s="40"/>
      <c r="G21" s="25"/>
      <c r="H21" s="40"/>
      <c r="I21" s="25"/>
      <c r="J21" s="35">
        <v>1</v>
      </c>
      <c r="K21" s="25"/>
      <c r="L21" s="39"/>
      <c r="M21" s="215"/>
      <c r="P21" s="167"/>
      <c r="Q21" s="167"/>
      <c r="R21" s="167"/>
    </row>
    <row r="22" spans="2:18" ht="14.4" hidden="1" customHeight="1" x14ac:dyDescent="0.25">
      <c r="B22" s="37" t="s">
        <v>20</v>
      </c>
      <c r="C22" s="23"/>
      <c r="D22" s="23"/>
      <c r="E22" s="25"/>
      <c r="F22" s="35">
        <v>1</v>
      </c>
      <c r="G22" s="25"/>
      <c r="H22" s="40"/>
      <c r="I22" s="25"/>
      <c r="J22" s="35"/>
      <c r="K22" s="25"/>
      <c r="L22" s="39"/>
      <c r="M22" s="215"/>
      <c r="P22" s="167"/>
      <c r="Q22" s="167"/>
      <c r="R22" s="167"/>
    </row>
    <row r="23" spans="2:18" ht="14.4" hidden="1" customHeight="1" x14ac:dyDescent="0.25">
      <c r="B23" s="37" t="s">
        <v>21</v>
      </c>
      <c r="C23" s="23"/>
      <c r="D23" s="23"/>
      <c r="E23" s="25"/>
      <c r="F23" s="36"/>
      <c r="G23" s="25"/>
      <c r="H23" s="41"/>
      <c r="I23" s="25"/>
      <c r="J23" s="36">
        <v>1</v>
      </c>
      <c r="K23" s="25"/>
      <c r="L23" s="39"/>
      <c r="M23" s="215"/>
      <c r="P23" s="167"/>
      <c r="Q23" s="167"/>
      <c r="R23" s="167"/>
    </row>
    <row r="24" spans="2:18" ht="14.4" customHeight="1" x14ac:dyDescent="0.25">
      <c r="B24" s="26" t="s">
        <v>22</v>
      </c>
      <c r="C24" s="27"/>
      <c r="D24" s="27"/>
      <c r="E24" s="28"/>
      <c r="F24" s="29">
        <f>SUM(F25:F35)</f>
        <v>5</v>
      </c>
      <c r="G24" s="30"/>
      <c r="H24" s="29">
        <f>SUM(H25:H35)</f>
        <v>3</v>
      </c>
      <c r="I24" s="30"/>
      <c r="J24" s="29">
        <f>SUM(J25:J35)</f>
        <v>3</v>
      </c>
      <c r="K24" s="30"/>
      <c r="L24" s="29"/>
      <c r="M24" s="179"/>
      <c r="P24" s="167"/>
      <c r="Q24" s="167"/>
      <c r="R24" s="167"/>
    </row>
    <row r="25" spans="2:18" ht="14.4" hidden="1" customHeight="1" x14ac:dyDescent="0.25">
      <c r="B25" s="31" t="s">
        <v>23</v>
      </c>
      <c r="C25" s="27"/>
      <c r="D25" s="27"/>
      <c r="E25" s="30"/>
      <c r="F25" s="38"/>
      <c r="G25" s="30"/>
      <c r="H25" s="38"/>
      <c r="I25" s="30"/>
      <c r="J25" s="34">
        <v>1</v>
      </c>
      <c r="K25" s="30"/>
      <c r="L25" s="34"/>
      <c r="M25" s="179"/>
      <c r="P25" s="167"/>
      <c r="Q25" s="167"/>
      <c r="R25" s="167"/>
    </row>
    <row r="26" spans="2:18" ht="14.4" hidden="1" customHeight="1" x14ac:dyDescent="0.25">
      <c r="B26" s="31" t="s">
        <v>24</v>
      </c>
      <c r="C26" s="27"/>
      <c r="D26" s="27"/>
      <c r="E26" s="30"/>
      <c r="F26" s="35"/>
      <c r="G26" s="30"/>
      <c r="H26" s="40"/>
      <c r="I26" s="30"/>
      <c r="J26" s="35">
        <v>1</v>
      </c>
      <c r="K26" s="30"/>
      <c r="L26" s="35"/>
      <c r="M26" s="179"/>
      <c r="P26" s="167"/>
      <c r="Q26" s="167"/>
      <c r="R26" s="167"/>
    </row>
    <row r="27" spans="2:18" ht="14.4" hidden="1" customHeight="1" x14ac:dyDescent="0.25">
      <c r="B27" s="31" t="s">
        <v>25</v>
      </c>
      <c r="C27" s="27"/>
      <c r="D27" s="27"/>
      <c r="E27" s="30"/>
      <c r="F27" s="35">
        <v>1</v>
      </c>
      <c r="G27" s="30"/>
      <c r="H27" s="40"/>
      <c r="I27" s="30"/>
      <c r="J27" s="35"/>
      <c r="K27" s="30"/>
      <c r="L27" s="35"/>
      <c r="M27" s="179"/>
      <c r="P27" s="167"/>
      <c r="Q27" s="167"/>
      <c r="R27" s="167"/>
    </row>
    <row r="28" spans="2:18" ht="14.4" hidden="1" customHeight="1" x14ac:dyDescent="0.25">
      <c r="B28" s="31" t="s">
        <v>26</v>
      </c>
      <c r="C28" s="27"/>
      <c r="D28" s="27"/>
      <c r="E28" s="30"/>
      <c r="F28" s="35">
        <v>1</v>
      </c>
      <c r="G28" s="30"/>
      <c r="H28" s="40"/>
      <c r="I28" s="30"/>
      <c r="J28" s="35"/>
      <c r="K28" s="30"/>
      <c r="L28" s="35"/>
      <c r="M28" s="179"/>
      <c r="P28" s="167"/>
      <c r="Q28" s="167"/>
      <c r="R28" s="167"/>
    </row>
    <row r="29" spans="2:18" ht="14.4" hidden="1" customHeight="1" x14ac:dyDescent="0.25">
      <c r="B29" s="31" t="s">
        <v>27</v>
      </c>
      <c r="C29" s="27"/>
      <c r="D29" s="27"/>
      <c r="E29" s="30"/>
      <c r="F29" s="35">
        <v>1</v>
      </c>
      <c r="G29" s="30"/>
      <c r="H29" s="40"/>
      <c r="I29" s="30"/>
      <c r="J29" s="35"/>
      <c r="K29" s="30"/>
      <c r="L29" s="35"/>
      <c r="M29" s="179"/>
      <c r="P29" s="167"/>
      <c r="Q29" s="167"/>
      <c r="R29" s="167"/>
    </row>
    <row r="30" spans="2:18" ht="14.4" hidden="1" customHeight="1" x14ac:dyDescent="0.25">
      <c r="B30" s="31" t="s">
        <v>28</v>
      </c>
      <c r="C30" s="27"/>
      <c r="D30" s="27"/>
      <c r="E30" s="30"/>
      <c r="F30" s="35"/>
      <c r="G30" s="30"/>
      <c r="H30" s="40">
        <v>1</v>
      </c>
      <c r="I30" s="30"/>
      <c r="J30" s="35"/>
      <c r="K30" s="30"/>
      <c r="L30" s="35"/>
      <c r="M30" s="179"/>
      <c r="P30" s="167"/>
      <c r="Q30" s="167"/>
      <c r="R30" s="167"/>
    </row>
    <row r="31" spans="2:18" ht="14.4" hidden="1" customHeight="1" x14ac:dyDescent="0.25">
      <c r="B31" s="31" t="s">
        <v>29</v>
      </c>
      <c r="C31" s="27"/>
      <c r="D31" s="27"/>
      <c r="E31" s="30"/>
      <c r="F31" s="35"/>
      <c r="G31" s="30"/>
      <c r="H31" s="40">
        <v>1</v>
      </c>
      <c r="I31" s="30"/>
      <c r="J31" s="35"/>
      <c r="K31" s="30"/>
      <c r="L31" s="35"/>
      <c r="M31" s="179"/>
      <c r="P31" s="167"/>
      <c r="Q31" s="167"/>
      <c r="R31" s="167"/>
    </row>
    <row r="32" spans="2:18" ht="14.4" hidden="1" customHeight="1" x14ac:dyDescent="0.25">
      <c r="B32" s="31" t="s">
        <v>30</v>
      </c>
      <c r="C32" s="27"/>
      <c r="D32" s="27"/>
      <c r="E32" s="30"/>
      <c r="F32" s="35"/>
      <c r="G32" s="30"/>
      <c r="H32" s="40"/>
      <c r="I32" s="30"/>
      <c r="J32" s="35">
        <v>1</v>
      </c>
      <c r="K32" s="30"/>
      <c r="L32" s="35"/>
      <c r="M32" s="179"/>
      <c r="P32" s="167"/>
      <c r="Q32" s="167"/>
      <c r="R32" s="167"/>
    </row>
    <row r="33" spans="2:18" ht="14.4" hidden="1" customHeight="1" x14ac:dyDescent="0.25">
      <c r="B33" s="31" t="s">
        <v>272</v>
      </c>
      <c r="C33" s="27"/>
      <c r="D33" s="27"/>
      <c r="E33" s="30"/>
      <c r="F33" s="35">
        <v>1</v>
      </c>
      <c r="G33" s="30"/>
      <c r="H33" s="40"/>
      <c r="I33" s="30"/>
      <c r="J33" s="35"/>
      <c r="K33" s="30"/>
      <c r="L33" s="35"/>
      <c r="M33" s="179"/>
      <c r="P33" s="167"/>
      <c r="Q33" s="167"/>
      <c r="R33" s="167"/>
    </row>
    <row r="34" spans="2:18" ht="14.4" hidden="1" customHeight="1" x14ac:dyDescent="0.25">
      <c r="B34" s="31" t="s">
        <v>32</v>
      </c>
      <c r="C34" s="27"/>
      <c r="D34" s="27"/>
      <c r="E34" s="30"/>
      <c r="F34" s="35"/>
      <c r="G34" s="30"/>
      <c r="H34" s="40">
        <v>1</v>
      </c>
      <c r="I34" s="30"/>
      <c r="J34" s="35"/>
      <c r="K34" s="30"/>
      <c r="L34" s="35"/>
      <c r="M34" s="179"/>
      <c r="P34" s="167"/>
      <c r="Q34" s="167"/>
      <c r="R34" s="167"/>
    </row>
    <row r="35" spans="2:18" ht="14.4" hidden="1" customHeight="1" x14ac:dyDescent="0.25">
      <c r="B35" s="31" t="s">
        <v>33</v>
      </c>
      <c r="C35" s="27"/>
      <c r="D35" s="27"/>
      <c r="E35" s="30"/>
      <c r="F35" s="36">
        <v>1</v>
      </c>
      <c r="G35" s="30"/>
      <c r="H35" s="41"/>
      <c r="I35" s="30"/>
      <c r="J35" s="36"/>
      <c r="K35" s="30"/>
      <c r="L35" s="36"/>
      <c r="M35" s="179"/>
      <c r="P35" s="167"/>
      <c r="Q35" s="167"/>
      <c r="R35" s="167"/>
    </row>
    <row r="36" spans="2:18" ht="14.4" customHeight="1" x14ac:dyDescent="0.25">
      <c r="B36" s="22" t="s">
        <v>34</v>
      </c>
      <c r="C36" s="23"/>
      <c r="D36" s="23"/>
      <c r="E36" s="16"/>
      <c r="F36" s="17">
        <f>SUM(F37:F47)</f>
        <v>3</v>
      </c>
      <c r="G36" s="25"/>
      <c r="H36" s="17">
        <f>SUM(H37:H47)</f>
        <v>3</v>
      </c>
      <c r="I36" s="25"/>
      <c r="J36" s="17">
        <f>SUM(J37:J47)</f>
        <v>5</v>
      </c>
      <c r="K36" s="25"/>
      <c r="L36" s="17"/>
      <c r="M36" s="215"/>
      <c r="P36" s="167"/>
      <c r="Q36" s="167"/>
      <c r="R36" s="167"/>
    </row>
    <row r="37" spans="2:18" ht="14.4" hidden="1" customHeight="1" x14ac:dyDescent="0.25">
      <c r="B37" s="37" t="s">
        <v>35</v>
      </c>
      <c r="C37" s="42"/>
      <c r="D37" s="42"/>
      <c r="E37" s="43"/>
      <c r="F37" s="34"/>
      <c r="G37" s="43"/>
      <c r="H37" s="34"/>
      <c r="I37" s="43"/>
      <c r="J37" s="34">
        <v>1</v>
      </c>
      <c r="K37" s="44"/>
      <c r="L37" s="34"/>
      <c r="M37" s="216"/>
      <c r="N37" s="44"/>
      <c r="O37" s="44"/>
      <c r="P37" s="217"/>
      <c r="Q37" s="217"/>
      <c r="R37" s="217"/>
    </row>
    <row r="38" spans="2:18" ht="14.4" hidden="1" customHeight="1" x14ac:dyDescent="0.25">
      <c r="B38" s="37" t="s">
        <v>273</v>
      </c>
      <c r="C38" s="42"/>
      <c r="D38" s="42"/>
      <c r="E38" s="43"/>
      <c r="F38" s="35"/>
      <c r="G38" s="43"/>
      <c r="H38" s="35"/>
      <c r="I38" s="43"/>
      <c r="J38" s="35">
        <v>1</v>
      </c>
      <c r="K38" s="44"/>
      <c r="L38" s="35"/>
      <c r="M38" s="216"/>
      <c r="N38" s="44"/>
      <c r="O38" s="44"/>
      <c r="P38" s="217"/>
      <c r="Q38" s="217"/>
      <c r="R38" s="217"/>
    </row>
    <row r="39" spans="2:18" ht="14.4" hidden="1" customHeight="1" x14ac:dyDescent="0.25">
      <c r="B39" s="37" t="s">
        <v>274</v>
      </c>
      <c r="C39" s="42"/>
      <c r="D39" s="42"/>
      <c r="E39" s="43"/>
      <c r="F39" s="35"/>
      <c r="G39" s="43"/>
      <c r="H39" s="35">
        <v>1</v>
      </c>
      <c r="I39" s="43"/>
      <c r="J39" s="35"/>
      <c r="K39" s="44"/>
      <c r="L39" s="35"/>
      <c r="M39" s="216"/>
      <c r="N39" s="44"/>
      <c r="O39" s="44"/>
      <c r="P39" s="217"/>
      <c r="Q39" s="217"/>
      <c r="R39" s="217"/>
    </row>
    <row r="40" spans="2:18" ht="14.4" hidden="1" customHeight="1" x14ac:dyDescent="0.25">
      <c r="B40" s="37" t="s">
        <v>38</v>
      </c>
      <c r="C40" s="42"/>
      <c r="D40" s="42"/>
      <c r="E40" s="43"/>
      <c r="F40" s="35"/>
      <c r="G40" s="43"/>
      <c r="H40" s="35">
        <v>1</v>
      </c>
      <c r="I40" s="43"/>
      <c r="J40" s="35"/>
      <c r="K40" s="44"/>
      <c r="L40" s="35"/>
      <c r="M40" s="216"/>
      <c r="N40" s="44"/>
      <c r="O40" s="44"/>
      <c r="P40" s="217"/>
      <c r="Q40" s="217"/>
      <c r="R40" s="217"/>
    </row>
    <row r="41" spans="2:18" ht="14.4" hidden="1" customHeight="1" x14ac:dyDescent="0.25">
      <c r="B41" s="37" t="s">
        <v>275</v>
      </c>
      <c r="C41" s="42"/>
      <c r="D41" s="42"/>
      <c r="E41" s="43"/>
      <c r="F41" s="35"/>
      <c r="G41" s="43"/>
      <c r="H41" s="35"/>
      <c r="I41" s="43"/>
      <c r="J41" s="35">
        <v>1</v>
      </c>
      <c r="K41" s="44"/>
      <c r="L41" s="35"/>
      <c r="M41" s="216"/>
      <c r="N41" s="44"/>
      <c r="O41" s="44"/>
      <c r="P41" s="217"/>
      <c r="Q41" s="217"/>
      <c r="R41" s="217"/>
    </row>
    <row r="42" spans="2:18" ht="14.4" hidden="1" customHeight="1" x14ac:dyDescent="0.25">
      <c r="B42" s="37" t="s">
        <v>40</v>
      </c>
      <c r="C42" s="42"/>
      <c r="D42" s="42"/>
      <c r="E42" s="43"/>
      <c r="F42" s="35"/>
      <c r="G42" s="43"/>
      <c r="H42" s="35">
        <v>1</v>
      </c>
      <c r="I42" s="43"/>
      <c r="J42" s="35"/>
      <c r="K42" s="44"/>
      <c r="L42" s="35"/>
      <c r="M42" s="216"/>
      <c r="N42" s="44"/>
      <c r="O42" s="44"/>
      <c r="P42" s="217"/>
      <c r="Q42" s="217"/>
      <c r="R42" s="217"/>
    </row>
    <row r="43" spans="2:18" ht="14.4" hidden="1" customHeight="1" x14ac:dyDescent="0.25">
      <c r="B43" s="37" t="s">
        <v>41</v>
      </c>
      <c r="C43" s="42"/>
      <c r="D43" s="42"/>
      <c r="E43" s="43"/>
      <c r="F43" s="35"/>
      <c r="G43" s="43"/>
      <c r="H43" s="35"/>
      <c r="I43" s="43"/>
      <c r="J43" s="35">
        <v>1</v>
      </c>
      <c r="K43" s="44"/>
      <c r="L43" s="35"/>
      <c r="M43" s="216"/>
      <c r="N43" s="44"/>
      <c r="O43" s="44"/>
      <c r="P43" s="217"/>
      <c r="Q43" s="217"/>
      <c r="R43" s="217"/>
    </row>
    <row r="44" spans="2:18" ht="14.4" hidden="1" customHeight="1" x14ac:dyDescent="0.25">
      <c r="B44" s="37" t="s">
        <v>42</v>
      </c>
      <c r="C44" s="42"/>
      <c r="D44" s="42"/>
      <c r="E44" s="43"/>
      <c r="F44" s="35">
        <v>1</v>
      </c>
      <c r="G44" s="43"/>
      <c r="H44" s="35"/>
      <c r="I44" s="43"/>
      <c r="J44" s="35"/>
      <c r="K44" s="44"/>
      <c r="L44" s="35"/>
      <c r="M44" s="216"/>
      <c r="N44" s="44"/>
      <c r="O44" s="44"/>
      <c r="P44" s="217"/>
      <c r="Q44" s="217"/>
      <c r="R44" s="217"/>
    </row>
    <row r="45" spans="2:18" ht="14.4" hidden="1" customHeight="1" x14ac:dyDescent="0.25">
      <c r="B45" s="37" t="s">
        <v>43</v>
      </c>
      <c r="C45" s="42"/>
      <c r="D45" s="42"/>
      <c r="E45" s="43"/>
      <c r="F45" s="35"/>
      <c r="G45" s="43"/>
      <c r="H45" s="35"/>
      <c r="I45" s="43"/>
      <c r="J45" s="35">
        <v>1</v>
      </c>
      <c r="K45" s="44"/>
      <c r="L45" s="35"/>
      <c r="M45" s="216"/>
      <c r="N45" s="44"/>
      <c r="O45" s="44"/>
      <c r="P45" s="217"/>
      <c r="Q45" s="217"/>
      <c r="R45" s="217"/>
    </row>
    <row r="46" spans="2:18" ht="14.4" hidden="1" customHeight="1" x14ac:dyDescent="0.25">
      <c r="B46" s="46" t="s">
        <v>44</v>
      </c>
      <c r="C46" s="42"/>
      <c r="D46" s="42"/>
      <c r="E46" s="43"/>
      <c r="F46" s="35">
        <v>1</v>
      </c>
      <c r="G46" s="43"/>
      <c r="H46" s="35"/>
      <c r="I46" s="43"/>
      <c r="J46" s="35"/>
      <c r="K46" s="44"/>
      <c r="L46" s="35"/>
      <c r="M46" s="216"/>
      <c r="N46" s="44"/>
      <c r="O46" s="44"/>
      <c r="P46" s="217"/>
      <c r="Q46" s="217"/>
      <c r="R46" s="217"/>
    </row>
    <row r="47" spans="2:18" ht="14.4" hidden="1" customHeight="1" x14ac:dyDescent="0.25">
      <c r="B47" s="46" t="s">
        <v>276</v>
      </c>
      <c r="C47" s="42"/>
      <c r="D47" s="42"/>
      <c r="E47" s="43"/>
      <c r="F47" s="36">
        <v>1</v>
      </c>
      <c r="G47" s="43"/>
      <c r="H47" s="36"/>
      <c r="I47" s="43"/>
      <c r="J47" s="36"/>
      <c r="K47" s="44"/>
      <c r="L47" s="36"/>
      <c r="M47" s="216"/>
      <c r="N47" s="44"/>
      <c r="O47" s="44"/>
      <c r="P47" s="217"/>
      <c r="Q47" s="217"/>
      <c r="R47" s="217"/>
    </row>
    <row r="48" spans="2:18" ht="14.4" customHeight="1" x14ac:dyDescent="0.25">
      <c r="B48" s="26" t="s">
        <v>46</v>
      </c>
      <c r="C48" s="27"/>
      <c r="D48" s="27"/>
      <c r="E48" s="28"/>
      <c r="F48" s="29">
        <f>SUM(F49:F75)</f>
        <v>14</v>
      </c>
      <c r="G48" s="30"/>
      <c r="H48" s="29">
        <f>SUM(H49:H75)</f>
        <v>1</v>
      </c>
      <c r="I48" s="30"/>
      <c r="J48" s="29">
        <f>SUM(J49:J75)</f>
        <v>12</v>
      </c>
      <c r="K48" s="30"/>
      <c r="L48" s="29"/>
      <c r="M48" s="179"/>
      <c r="P48" s="167"/>
      <c r="Q48" s="167"/>
      <c r="R48" s="167"/>
    </row>
    <row r="49" spans="2:18" ht="14.4" hidden="1" customHeight="1" x14ac:dyDescent="0.25">
      <c r="B49" s="31" t="s">
        <v>47</v>
      </c>
      <c r="C49" s="47"/>
      <c r="D49" s="47"/>
      <c r="E49" s="48"/>
      <c r="F49" s="34">
        <v>1</v>
      </c>
      <c r="G49" s="48"/>
      <c r="H49" s="34"/>
      <c r="I49" s="48"/>
      <c r="J49" s="34"/>
      <c r="K49" s="48"/>
      <c r="L49" s="34"/>
      <c r="M49" s="218"/>
      <c r="N49" s="44"/>
      <c r="O49" s="44"/>
      <c r="P49" s="217"/>
      <c r="Q49" s="217"/>
      <c r="R49" s="217"/>
    </row>
    <row r="50" spans="2:18" ht="14.4" hidden="1" customHeight="1" x14ac:dyDescent="0.25">
      <c r="B50" s="31" t="s">
        <v>277</v>
      </c>
      <c r="C50" s="47"/>
      <c r="D50" s="47"/>
      <c r="E50" s="48"/>
      <c r="F50" s="35"/>
      <c r="G50" s="48"/>
      <c r="H50" s="35"/>
      <c r="I50" s="48"/>
      <c r="J50" s="35">
        <v>1</v>
      </c>
      <c r="K50" s="48"/>
      <c r="L50" s="35"/>
      <c r="M50" s="218"/>
      <c r="N50" s="44"/>
      <c r="O50" s="44"/>
      <c r="P50" s="217"/>
      <c r="Q50" s="217"/>
      <c r="R50" s="217"/>
    </row>
    <row r="51" spans="2:18" ht="14.4" hidden="1" customHeight="1" x14ac:dyDescent="0.25">
      <c r="B51" s="31" t="s">
        <v>49</v>
      </c>
      <c r="C51" s="47"/>
      <c r="D51" s="47"/>
      <c r="E51" s="48"/>
      <c r="F51" s="35"/>
      <c r="G51" s="48"/>
      <c r="H51" s="35"/>
      <c r="I51" s="48"/>
      <c r="J51" s="35">
        <v>1</v>
      </c>
      <c r="K51" s="48"/>
      <c r="L51" s="35"/>
      <c r="M51" s="218"/>
      <c r="N51" s="44"/>
      <c r="O51" s="44"/>
      <c r="P51" s="217"/>
      <c r="Q51" s="217"/>
      <c r="R51" s="217"/>
    </row>
    <row r="52" spans="2:18" ht="14.4" hidden="1" customHeight="1" x14ac:dyDescent="0.25">
      <c r="B52" s="31" t="s">
        <v>50</v>
      </c>
      <c r="C52" s="47"/>
      <c r="D52" s="47"/>
      <c r="E52" s="48"/>
      <c r="F52" s="35"/>
      <c r="G52" s="48"/>
      <c r="H52" s="35"/>
      <c r="I52" s="48"/>
      <c r="J52" s="35">
        <v>1</v>
      </c>
      <c r="K52" s="48"/>
      <c r="L52" s="35"/>
      <c r="M52" s="218"/>
      <c r="N52" s="44"/>
      <c r="O52" s="44"/>
      <c r="P52" s="217"/>
      <c r="Q52" s="217"/>
      <c r="R52" s="217"/>
    </row>
    <row r="53" spans="2:18" ht="14.4" hidden="1" customHeight="1" x14ac:dyDescent="0.25">
      <c r="B53" s="31" t="s">
        <v>51</v>
      </c>
      <c r="C53" s="47"/>
      <c r="D53" s="47"/>
      <c r="E53" s="48"/>
      <c r="F53" s="35"/>
      <c r="G53" s="48"/>
      <c r="H53" s="35"/>
      <c r="I53" s="48"/>
      <c r="J53" s="35">
        <v>1</v>
      </c>
      <c r="K53" s="48"/>
      <c r="L53" s="35"/>
      <c r="M53" s="218"/>
      <c r="N53" s="44"/>
      <c r="O53" s="44"/>
      <c r="P53" s="217"/>
      <c r="Q53" s="217"/>
      <c r="R53" s="217"/>
    </row>
    <row r="54" spans="2:18" ht="14.4" hidden="1" customHeight="1" x14ac:dyDescent="0.25">
      <c r="B54" s="31" t="s">
        <v>52</v>
      </c>
      <c r="C54" s="47"/>
      <c r="D54" s="47"/>
      <c r="E54" s="48"/>
      <c r="F54" s="35">
        <v>1</v>
      </c>
      <c r="G54" s="48"/>
      <c r="H54" s="35"/>
      <c r="I54" s="48"/>
      <c r="J54" s="35"/>
      <c r="K54" s="48"/>
      <c r="L54" s="35"/>
      <c r="M54" s="218"/>
      <c r="N54" s="44"/>
      <c r="O54" s="44"/>
      <c r="P54" s="217"/>
      <c r="Q54" s="217"/>
      <c r="R54" s="217"/>
    </row>
    <row r="55" spans="2:18" ht="14.4" hidden="1" customHeight="1" x14ac:dyDescent="0.25">
      <c r="B55" s="31" t="s">
        <v>53</v>
      </c>
      <c r="C55" s="47"/>
      <c r="D55" s="47"/>
      <c r="E55" s="48"/>
      <c r="F55" s="35">
        <v>1</v>
      </c>
      <c r="G55" s="48"/>
      <c r="H55" s="35"/>
      <c r="I55" s="48"/>
      <c r="J55" s="35"/>
      <c r="K55" s="48"/>
      <c r="L55" s="35"/>
      <c r="M55" s="218"/>
      <c r="N55" s="44"/>
      <c r="O55" s="44"/>
      <c r="P55" s="217"/>
      <c r="Q55" s="217"/>
      <c r="R55" s="217"/>
    </row>
    <row r="56" spans="2:18" ht="14.4" hidden="1" customHeight="1" x14ac:dyDescent="0.25">
      <c r="B56" s="31" t="s">
        <v>54</v>
      </c>
      <c r="C56" s="47"/>
      <c r="D56" s="47"/>
      <c r="E56" s="48"/>
      <c r="F56" s="35">
        <v>1</v>
      </c>
      <c r="G56" s="48"/>
      <c r="H56" s="35"/>
      <c r="I56" s="48"/>
      <c r="J56" s="35"/>
      <c r="K56" s="48"/>
      <c r="L56" s="35"/>
      <c r="M56" s="218"/>
      <c r="N56" s="44"/>
      <c r="O56" s="44"/>
      <c r="P56" s="217"/>
      <c r="Q56" s="217"/>
      <c r="R56" s="217"/>
    </row>
    <row r="57" spans="2:18" ht="14.4" hidden="1" customHeight="1" x14ac:dyDescent="0.25">
      <c r="B57" s="31" t="s">
        <v>278</v>
      </c>
      <c r="C57" s="47"/>
      <c r="D57" s="47"/>
      <c r="E57" s="48"/>
      <c r="F57" s="35">
        <v>1</v>
      </c>
      <c r="G57" s="48"/>
      <c r="H57" s="35"/>
      <c r="I57" s="48"/>
      <c r="J57" s="35"/>
      <c r="K57" s="48"/>
      <c r="L57" s="35"/>
      <c r="M57" s="218"/>
      <c r="N57" s="44"/>
      <c r="O57" s="44"/>
      <c r="P57" s="217"/>
      <c r="Q57" s="217"/>
      <c r="R57" s="217"/>
    </row>
    <row r="58" spans="2:18" ht="14.4" hidden="1" customHeight="1" x14ac:dyDescent="0.25">
      <c r="B58" s="31" t="s">
        <v>56</v>
      </c>
      <c r="C58" s="47"/>
      <c r="D58" s="47"/>
      <c r="E58" s="48"/>
      <c r="F58" s="35"/>
      <c r="G58" s="48"/>
      <c r="H58" s="35"/>
      <c r="I58" s="48"/>
      <c r="J58" s="35">
        <v>1</v>
      </c>
      <c r="K58" s="48"/>
      <c r="L58" s="35"/>
      <c r="M58" s="218"/>
      <c r="N58" s="44"/>
      <c r="O58" s="44"/>
      <c r="P58" s="217"/>
      <c r="Q58" s="217"/>
      <c r="R58" s="217"/>
    </row>
    <row r="59" spans="2:18" ht="14.4" hidden="1" customHeight="1" x14ac:dyDescent="0.25">
      <c r="B59" s="31" t="s">
        <v>57</v>
      </c>
      <c r="C59" s="47"/>
      <c r="D59" s="47"/>
      <c r="E59" s="48"/>
      <c r="F59" s="35"/>
      <c r="G59" s="48"/>
      <c r="H59" s="35"/>
      <c r="I59" s="48"/>
      <c r="J59" s="35">
        <v>1</v>
      </c>
      <c r="K59" s="48"/>
      <c r="L59" s="35"/>
      <c r="M59" s="218"/>
      <c r="N59" s="44"/>
      <c r="O59" s="44"/>
      <c r="P59" s="217"/>
      <c r="Q59" s="217"/>
      <c r="R59" s="217"/>
    </row>
    <row r="60" spans="2:18" ht="14.4" hidden="1" customHeight="1" x14ac:dyDescent="0.25">
      <c r="B60" s="31" t="s">
        <v>308</v>
      </c>
      <c r="C60" s="47"/>
      <c r="D60" s="47"/>
      <c r="E60" s="48"/>
      <c r="F60" s="35">
        <v>1</v>
      </c>
      <c r="G60" s="48"/>
      <c r="H60" s="35"/>
      <c r="I60" s="48"/>
      <c r="J60" s="35"/>
      <c r="K60" s="48"/>
      <c r="L60" s="35"/>
      <c r="M60" s="218"/>
      <c r="N60" s="44"/>
      <c r="O60" s="44"/>
      <c r="P60" s="217"/>
      <c r="Q60" s="217"/>
      <c r="R60" s="217"/>
    </row>
    <row r="61" spans="2:18" ht="14.4" hidden="1" customHeight="1" x14ac:dyDescent="0.25">
      <c r="B61" s="31" t="s">
        <v>59</v>
      </c>
      <c r="C61" s="47"/>
      <c r="D61" s="47"/>
      <c r="E61" s="48"/>
      <c r="F61" s="35"/>
      <c r="G61" s="48"/>
      <c r="H61" s="35"/>
      <c r="I61" s="48"/>
      <c r="J61" s="35">
        <v>1</v>
      </c>
      <c r="K61" s="48"/>
      <c r="L61" s="35"/>
      <c r="M61" s="218"/>
      <c r="N61" s="44"/>
      <c r="O61" s="44"/>
      <c r="P61" s="217"/>
      <c r="Q61" s="217"/>
      <c r="R61" s="217"/>
    </row>
    <row r="62" spans="2:18" ht="14.4" hidden="1" customHeight="1" x14ac:dyDescent="0.25">
      <c r="B62" s="31" t="s">
        <v>60</v>
      </c>
      <c r="C62" s="47"/>
      <c r="D62" s="47"/>
      <c r="E62" s="48"/>
      <c r="F62" s="35">
        <v>1</v>
      </c>
      <c r="G62" s="48"/>
      <c r="H62" s="35"/>
      <c r="I62" s="48"/>
      <c r="J62" s="35"/>
      <c r="K62" s="48"/>
      <c r="L62" s="35"/>
      <c r="M62" s="218"/>
      <c r="N62" s="44"/>
      <c r="O62" s="44"/>
      <c r="P62" s="217"/>
      <c r="Q62" s="217"/>
      <c r="R62" s="217"/>
    </row>
    <row r="63" spans="2:18" ht="14.4" hidden="1" customHeight="1" x14ac:dyDescent="0.25">
      <c r="B63" s="31" t="s">
        <v>61</v>
      </c>
      <c r="C63" s="47"/>
      <c r="D63" s="47"/>
      <c r="E63" s="48"/>
      <c r="F63" s="35">
        <v>1</v>
      </c>
      <c r="G63" s="48"/>
      <c r="H63" s="35"/>
      <c r="I63" s="48"/>
      <c r="J63" s="35"/>
      <c r="K63" s="48"/>
      <c r="L63" s="35"/>
      <c r="M63" s="218"/>
      <c r="N63" s="44"/>
      <c r="O63" s="44"/>
      <c r="P63" s="217"/>
      <c r="Q63" s="217"/>
      <c r="R63" s="217"/>
    </row>
    <row r="64" spans="2:18" ht="14.4" hidden="1" customHeight="1" x14ac:dyDescent="0.25">
      <c r="B64" s="31" t="s">
        <v>62</v>
      </c>
      <c r="C64" s="47"/>
      <c r="D64" s="47"/>
      <c r="E64" s="48"/>
      <c r="F64" s="35">
        <v>1</v>
      </c>
      <c r="G64" s="48"/>
      <c r="H64" s="35"/>
      <c r="I64" s="48"/>
      <c r="J64" s="35"/>
      <c r="K64" s="48"/>
      <c r="L64" s="35"/>
      <c r="M64" s="218"/>
      <c r="N64" s="44"/>
      <c r="O64" s="44"/>
      <c r="P64" s="217"/>
      <c r="Q64" s="217"/>
      <c r="R64" s="217"/>
    </row>
    <row r="65" spans="2:18" ht="14.4" hidden="1" customHeight="1" x14ac:dyDescent="0.25">
      <c r="B65" s="31" t="s">
        <v>63</v>
      </c>
      <c r="C65" s="47"/>
      <c r="D65" s="47"/>
      <c r="E65" s="48"/>
      <c r="F65" s="35"/>
      <c r="G65" s="48"/>
      <c r="H65" s="35"/>
      <c r="I65" s="48"/>
      <c r="J65" s="35">
        <v>1</v>
      </c>
      <c r="K65" s="48"/>
      <c r="L65" s="35"/>
      <c r="M65" s="218"/>
      <c r="N65" s="44"/>
      <c r="O65" s="44"/>
      <c r="P65" s="217"/>
      <c r="Q65" s="217"/>
      <c r="R65" s="217"/>
    </row>
    <row r="66" spans="2:18" ht="14.4" hidden="1" customHeight="1" x14ac:dyDescent="0.25">
      <c r="B66" s="31" t="s">
        <v>64</v>
      </c>
      <c r="C66" s="47"/>
      <c r="D66" s="47"/>
      <c r="E66" s="48"/>
      <c r="F66" s="35">
        <v>1</v>
      </c>
      <c r="G66" s="48"/>
      <c r="H66" s="35"/>
      <c r="I66" s="48"/>
      <c r="J66" s="35"/>
      <c r="K66" s="48"/>
      <c r="L66" s="35"/>
      <c r="M66" s="218"/>
      <c r="N66" s="44"/>
      <c r="O66" s="44"/>
      <c r="P66" s="217"/>
      <c r="Q66" s="217"/>
      <c r="R66" s="217"/>
    </row>
    <row r="67" spans="2:18" ht="14.4" hidden="1" customHeight="1" x14ac:dyDescent="0.25">
      <c r="B67" s="31" t="s">
        <v>65</v>
      </c>
      <c r="C67" s="47"/>
      <c r="D67" s="47"/>
      <c r="E67" s="48"/>
      <c r="F67" s="35"/>
      <c r="G67" s="48"/>
      <c r="H67" s="35"/>
      <c r="I67" s="48"/>
      <c r="J67" s="35">
        <v>1</v>
      </c>
      <c r="K67" s="48"/>
      <c r="L67" s="35"/>
      <c r="M67" s="218"/>
      <c r="N67" s="85"/>
      <c r="O67" s="44"/>
      <c r="P67" s="217"/>
      <c r="Q67" s="217"/>
      <c r="R67" s="217"/>
    </row>
    <row r="68" spans="2:18" ht="14.4" hidden="1" customHeight="1" x14ac:dyDescent="0.25">
      <c r="B68" s="31" t="s">
        <v>66</v>
      </c>
      <c r="C68" s="47"/>
      <c r="D68" s="47"/>
      <c r="E68" s="48"/>
      <c r="F68" s="35"/>
      <c r="G68" s="48"/>
      <c r="H68" s="35">
        <v>1</v>
      </c>
      <c r="I68" s="48"/>
      <c r="J68" s="35"/>
      <c r="K68" s="48"/>
      <c r="L68" s="35"/>
      <c r="M68" s="218"/>
      <c r="N68" s="44"/>
      <c r="O68" s="44"/>
      <c r="P68" s="217"/>
      <c r="Q68" s="217"/>
      <c r="R68" s="217"/>
    </row>
    <row r="69" spans="2:18" ht="14.4" hidden="1" customHeight="1" x14ac:dyDescent="0.25">
      <c r="B69" s="31" t="s">
        <v>279</v>
      </c>
      <c r="C69" s="47"/>
      <c r="D69" s="47"/>
      <c r="E69" s="48"/>
      <c r="F69" s="35"/>
      <c r="G69" s="48"/>
      <c r="H69" s="35"/>
      <c r="I69" s="48"/>
      <c r="J69" s="35">
        <v>1</v>
      </c>
      <c r="K69" s="48"/>
      <c r="L69" s="35"/>
      <c r="M69" s="218"/>
      <c r="N69" s="44"/>
      <c r="O69" s="44"/>
      <c r="P69" s="217"/>
      <c r="Q69" s="217"/>
      <c r="R69" s="217"/>
    </row>
    <row r="70" spans="2:18" ht="14.4" hidden="1" customHeight="1" x14ac:dyDescent="0.25">
      <c r="B70" s="31" t="s">
        <v>68</v>
      </c>
      <c r="C70" s="47"/>
      <c r="D70" s="47"/>
      <c r="E70" s="48"/>
      <c r="F70" s="35">
        <v>1</v>
      </c>
      <c r="G70" s="48"/>
      <c r="H70" s="35"/>
      <c r="I70" s="48"/>
      <c r="J70" s="35"/>
      <c r="K70" s="48"/>
      <c r="L70" s="35"/>
      <c r="M70" s="218"/>
      <c r="N70" s="44"/>
      <c r="O70" s="44"/>
      <c r="P70" s="217"/>
      <c r="Q70" s="217"/>
      <c r="R70" s="217"/>
    </row>
    <row r="71" spans="2:18" ht="14.4" hidden="1" customHeight="1" x14ac:dyDescent="0.25">
      <c r="B71" s="31" t="s">
        <v>69</v>
      </c>
      <c r="C71" s="47"/>
      <c r="D71" s="47"/>
      <c r="E71" s="48"/>
      <c r="F71" s="35"/>
      <c r="G71" s="48"/>
      <c r="H71" s="35"/>
      <c r="I71" s="48"/>
      <c r="J71" s="35">
        <v>1</v>
      </c>
      <c r="K71" s="48"/>
      <c r="L71" s="35"/>
      <c r="M71" s="218"/>
      <c r="N71" s="44"/>
      <c r="O71" s="44"/>
      <c r="P71" s="217"/>
      <c r="Q71" s="217"/>
      <c r="R71" s="217"/>
    </row>
    <row r="72" spans="2:18" ht="14.4" hidden="1" customHeight="1" x14ac:dyDescent="0.25">
      <c r="B72" s="31" t="s">
        <v>70</v>
      </c>
      <c r="C72" s="47"/>
      <c r="D72" s="47"/>
      <c r="E72" s="48"/>
      <c r="F72" s="35">
        <v>1</v>
      </c>
      <c r="G72" s="48"/>
      <c r="H72" s="35"/>
      <c r="I72" s="48"/>
      <c r="J72" s="35"/>
      <c r="K72" s="48"/>
      <c r="L72" s="35"/>
      <c r="M72" s="218"/>
      <c r="N72" s="44"/>
      <c r="O72" s="44"/>
      <c r="P72" s="217"/>
      <c r="Q72" s="217"/>
      <c r="R72" s="217"/>
    </row>
    <row r="73" spans="2:18" ht="14.4" hidden="1" customHeight="1" x14ac:dyDescent="0.25">
      <c r="B73" s="31" t="s">
        <v>71</v>
      </c>
      <c r="C73" s="47"/>
      <c r="D73" s="47"/>
      <c r="E73" s="48"/>
      <c r="F73" s="35">
        <v>1</v>
      </c>
      <c r="G73" s="48"/>
      <c r="H73" s="35"/>
      <c r="I73" s="48"/>
      <c r="J73" s="35"/>
      <c r="K73" s="48"/>
      <c r="L73" s="35"/>
      <c r="M73" s="218"/>
      <c r="N73" s="44"/>
      <c r="O73" s="44"/>
      <c r="P73" s="217"/>
      <c r="Q73" s="217"/>
      <c r="R73" s="217"/>
    </row>
    <row r="74" spans="2:18" ht="14.4" hidden="1" customHeight="1" x14ac:dyDescent="0.25">
      <c r="B74" s="31" t="s">
        <v>72</v>
      </c>
      <c r="C74" s="47"/>
      <c r="D74" s="47"/>
      <c r="E74" s="48"/>
      <c r="F74" s="35">
        <v>1</v>
      </c>
      <c r="G74" s="48"/>
      <c r="H74" s="35"/>
      <c r="I74" s="48"/>
      <c r="J74" s="35"/>
      <c r="K74" s="48"/>
      <c r="L74" s="35"/>
      <c r="M74" s="218"/>
      <c r="N74" s="44"/>
      <c r="O74" s="44"/>
      <c r="P74" s="217"/>
      <c r="Q74" s="217"/>
      <c r="R74" s="217"/>
    </row>
    <row r="75" spans="2:18" ht="14.4" hidden="1" customHeight="1" x14ac:dyDescent="0.25">
      <c r="B75" s="31" t="s">
        <v>73</v>
      </c>
      <c r="C75" s="47"/>
      <c r="D75" s="47"/>
      <c r="E75" s="48"/>
      <c r="F75" s="36"/>
      <c r="G75" s="48"/>
      <c r="H75" s="36"/>
      <c r="I75" s="48"/>
      <c r="J75" s="36">
        <v>1</v>
      </c>
      <c r="K75" s="48"/>
      <c r="L75" s="36"/>
      <c r="M75" s="218"/>
      <c r="N75" s="44"/>
      <c r="O75" s="44"/>
      <c r="P75" s="217"/>
      <c r="Q75" s="217"/>
      <c r="R75" s="217"/>
    </row>
    <row r="76" spans="2:18" ht="14.4" customHeight="1" x14ac:dyDescent="0.25">
      <c r="B76" s="22" t="s">
        <v>74</v>
      </c>
      <c r="C76" s="23"/>
      <c r="D76" s="23"/>
      <c r="E76" s="16"/>
      <c r="F76" s="17">
        <f>SUM(F77:F82)</f>
        <v>4</v>
      </c>
      <c r="G76" s="25" t="s">
        <v>99</v>
      </c>
      <c r="H76" s="17"/>
      <c r="I76" s="25"/>
      <c r="J76" s="17">
        <f>SUM(J77:J82)</f>
        <v>2</v>
      </c>
      <c r="K76" s="25"/>
      <c r="L76" s="17"/>
      <c r="M76" s="17"/>
      <c r="P76" s="167"/>
      <c r="Q76" s="167"/>
      <c r="R76" s="167"/>
    </row>
    <row r="77" spans="2:18" ht="14.4" hidden="1" customHeight="1" x14ac:dyDescent="0.25">
      <c r="B77" s="37" t="s">
        <v>75</v>
      </c>
      <c r="C77" s="23"/>
      <c r="D77" s="23"/>
      <c r="E77" s="25"/>
      <c r="F77" s="34">
        <v>1</v>
      </c>
      <c r="G77" s="25"/>
      <c r="H77" s="38"/>
      <c r="I77" s="25"/>
      <c r="J77" s="34"/>
      <c r="K77" s="25"/>
      <c r="L77" s="34"/>
      <c r="M77" s="17"/>
      <c r="P77" s="167"/>
      <c r="Q77" s="167"/>
      <c r="R77" s="167"/>
    </row>
    <row r="78" spans="2:18" ht="14.4" hidden="1" customHeight="1" x14ac:dyDescent="0.25">
      <c r="B78" s="37" t="s">
        <v>76</v>
      </c>
      <c r="C78" s="23"/>
      <c r="D78" s="23"/>
      <c r="E78" s="25"/>
      <c r="F78" s="35">
        <v>1</v>
      </c>
      <c r="G78" s="25"/>
      <c r="H78" s="40"/>
      <c r="I78" s="25"/>
      <c r="J78" s="35"/>
      <c r="K78" s="25"/>
      <c r="L78" s="35"/>
      <c r="M78" s="17"/>
      <c r="P78" s="167"/>
      <c r="Q78" s="167"/>
      <c r="R78" s="167"/>
    </row>
    <row r="79" spans="2:18" ht="14.4" hidden="1" customHeight="1" x14ac:dyDescent="0.25">
      <c r="B79" s="37" t="s">
        <v>77</v>
      </c>
      <c r="C79" s="23"/>
      <c r="D79" s="23"/>
      <c r="E79" s="25"/>
      <c r="F79" s="35"/>
      <c r="G79" s="25"/>
      <c r="H79" s="40"/>
      <c r="I79" s="25"/>
      <c r="J79" s="35">
        <v>1</v>
      </c>
      <c r="K79" s="25"/>
      <c r="L79" s="35"/>
      <c r="M79" s="17"/>
      <c r="P79" s="167"/>
      <c r="Q79" s="167"/>
      <c r="R79" s="167"/>
    </row>
    <row r="80" spans="2:18" ht="14.4" hidden="1" customHeight="1" x14ac:dyDescent="0.25">
      <c r="B80" s="37" t="s">
        <v>78</v>
      </c>
      <c r="C80" s="23"/>
      <c r="D80" s="23"/>
      <c r="E80" s="25"/>
      <c r="F80" s="35">
        <v>1</v>
      </c>
      <c r="G80" s="25"/>
      <c r="H80" s="40"/>
      <c r="I80" s="25"/>
      <c r="J80" s="35"/>
      <c r="K80" s="25"/>
      <c r="L80" s="35"/>
      <c r="M80" s="17"/>
      <c r="P80" s="167"/>
      <c r="Q80" s="167"/>
      <c r="R80" s="167"/>
    </row>
    <row r="81" spans="2:40" ht="14.4" hidden="1" customHeight="1" x14ac:dyDescent="0.25">
      <c r="B81" s="37" t="s">
        <v>280</v>
      </c>
      <c r="C81" s="23"/>
      <c r="D81" s="23"/>
      <c r="E81" s="25"/>
      <c r="F81" s="35">
        <v>1</v>
      </c>
      <c r="G81" s="25"/>
      <c r="H81" s="40"/>
      <c r="I81" s="25"/>
      <c r="J81" s="35"/>
      <c r="K81" s="25"/>
      <c r="L81" s="35"/>
      <c r="M81" s="17"/>
      <c r="P81" s="167"/>
      <c r="Q81" s="167"/>
      <c r="R81" s="167"/>
    </row>
    <row r="82" spans="2:40" ht="14.4" hidden="1" customHeight="1" x14ac:dyDescent="0.25">
      <c r="B82" s="37" t="s">
        <v>80</v>
      </c>
      <c r="C82" s="23"/>
      <c r="D82" s="23"/>
      <c r="E82" s="25"/>
      <c r="F82" s="36"/>
      <c r="G82" s="25"/>
      <c r="H82" s="41"/>
      <c r="I82" s="25"/>
      <c r="J82" s="36">
        <v>1</v>
      </c>
      <c r="K82" s="25"/>
      <c r="L82" s="36"/>
      <c r="M82" s="17"/>
      <c r="P82" s="167"/>
      <c r="Q82" s="167"/>
      <c r="R82" s="167"/>
    </row>
    <row r="83" spans="2:40" ht="14.4" customHeight="1" x14ac:dyDescent="0.25">
      <c r="B83" s="26" t="s">
        <v>81</v>
      </c>
      <c r="C83" s="27"/>
      <c r="D83" s="27"/>
      <c r="E83" s="28"/>
      <c r="F83" s="29">
        <f>SUM(F84:F90)</f>
        <v>2</v>
      </c>
      <c r="G83" s="30"/>
      <c r="H83" s="29"/>
      <c r="I83" s="30"/>
      <c r="J83" s="29">
        <f>SUM(J84:J90)</f>
        <v>5</v>
      </c>
      <c r="K83" s="30"/>
      <c r="L83" s="29"/>
      <c r="M83" s="29"/>
      <c r="P83" s="167"/>
      <c r="Q83" s="167"/>
      <c r="R83" s="167"/>
    </row>
    <row r="84" spans="2:40" ht="14.4" hidden="1" customHeight="1" x14ac:dyDescent="0.25">
      <c r="B84" s="49" t="s">
        <v>82</v>
      </c>
      <c r="C84" s="47"/>
      <c r="D84" s="27"/>
      <c r="E84" s="30"/>
      <c r="F84" s="34">
        <v>1</v>
      </c>
      <c r="G84" s="30"/>
      <c r="H84" s="29"/>
      <c r="I84" s="30"/>
      <c r="J84" s="38"/>
      <c r="K84" s="30"/>
      <c r="L84" s="29"/>
      <c r="M84" s="29"/>
      <c r="P84" s="167"/>
      <c r="Q84" s="167"/>
      <c r="R84" s="167"/>
    </row>
    <row r="85" spans="2:40" ht="14.4" hidden="1" customHeight="1" x14ac:dyDescent="0.25">
      <c r="B85" s="49" t="s">
        <v>281</v>
      </c>
      <c r="C85" s="47"/>
      <c r="D85" s="27"/>
      <c r="E85" s="30"/>
      <c r="F85" s="35"/>
      <c r="G85" s="30"/>
      <c r="H85" s="29"/>
      <c r="I85" s="30"/>
      <c r="J85" s="40">
        <v>1</v>
      </c>
      <c r="K85" s="30"/>
      <c r="L85" s="29"/>
      <c r="M85" s="29"/>
      <c r="P85" s="167"/>
      <c r="Q85" s="167"/>
      <c r="R85" s="167"/>
    </row>
    <row r="86" spans="2:40" ht="14.4" hidden="1" customHeight="1" x14ac:dyDescent="0.25">
      <c r="B86" s="49" t="s">
        <v>84</v>
      </c>
      <c r="C86" s="47"/>
      <c r="D86" s="27"/>
      <c r="E86" s="30"/>
      <c r="F86" s="35"/>
      <c r="G86" s="30"/>
      <c r="H86" s="29"/>
      <c r="I86" s="30"/>
      <c r="J86" s="40">
        <v>1</v>
      </c>
      <c r="K86" s="30"/>
      <c r="L86" s="29"/>
      <c r="M86" s="29"/>
      <c r="P86" s="167"/>
      <c r="Q86" s="167"/>
      <c r="R86" s="167"/>
    </row>
    <row r="87" spans="2:40" ht="14.4" hidden="1" customHeight="1" x14ac:dyDescent="0.25">
      <c r="B87" s="49" t="s">
        <v>85</v>
      </c>
      <c r="C87" s="47"/>
      <c r="D87" s="27"/>
      <c r="E87" s="30"/>
      <c r="F87" s="35"/>
      <c r="G87" s="30"/>
      <c r="H87" s="29"/>
      <c r="I87" s="30"/>
      <c r="J87" s="35">
        <v>1</v>
      </c>
      <c r="K87" s="30"/>
      <c r="L87" s="33"/>
      <c r="M87" s="29"/>
      <c r="P87" s="167"/>
      <c r="Q87" s="167"/>
      <c r="R87" s="167"/>
    </row>
    <row r="88" spans="2:40" ht="14.4" hidden="1" customHeight="1" x14ac:dyDescent="0.25">
      <c r="B88" s="49" t="s">
        <v>86</v>
      </c>
      <c r="C88" s="47"/>
      <c r="D88" s="27"/>
      <c r="E88" s="30"/>
      <c r="F88" s="35"/>
      <c r="G88" s="30"/>
      <c r="H88" s="29"/>
      <c r="I88" s="30"/>
      <c r="J88" s="35">
        <v>1</v>
      </c>
      <c r="K88" s="30"/>
      <c r="L88" s="33"/>
      <c r="M88" s="29"/>
      <c r="P88" s="167"/>
      <c r="Q88" s="167"/>
      <c r="R88" s="167"/>
    </row>
    <row r="89" spans="2:40" ht="14.4" hidden="1" customHeight="1" x14ac:dyDescent="0.25">
      <c r="B89" s="49" t="s">
        <v>87</v>
      </c>
      <c r="C89" s="47"/>
      <c r="D89" s="27"/>
      <c r="E89" s="30"/>
      <c r="F89" s="35">
        <v>1</v>
      </c>
      <c r="G89" s="30"/>
      <c r="H89" s="29"/>
      <c r="I89" s="30"/>
      <c r="J89" s="35"/>
      <c r="K89" s="30"/>
      <c r="L89" s="33"/>
      <c r="M89" s="29"/>
      <c r="P89" s="167"/>
      <c r="Q89" s="167"/>
      <c r="R89" s="167"/>
    </row>
    <row r="90" spans="2:40" ht="14.4" hidden="1" customHeight="1" x14ac:dyDescent="0.25">
      <c r="B90" s="49" t="s">
        <v>88</v>
      </c>
      <c r="C90" s="47"/>
      <c r="D90" s="27"/>
      <c r="E90" s="30"/>
      <c r="F90" s="36"/>
      <c r="G90" s="30"/>
      <c r="H90" s="29"/>
      <c r="I90" s="30"/>
      <c r="J90" s="36">
        <v>1</v>
      </c>
      <c r="K90" s="30"/>
      <c r="L90" s="33"/>
      <c r="M90" s="29"/>
      <c r="P90" s="167"/>
      <c r="Q90" s="167"/>
      <c r="R90" s="167"/>
    </row>
    <row r="91" spans="2:40" ht="14.4" customHeight="1" x14ac:dyDescent="0.25">
      <c r="B91" s="50" t="s">
        <v>89</v>
      </c>
      <c r="C91" s="51"/>
      <c r="D91" s="51"/>
      <c r="E91" s="52"/>
      <c r="F91" s="53"/>
      <c r="G91" s="54"/>
      <c r="H91" s="53"/>
      <c r="I91" s="54"/>
      <c r="J91" s="53">
        <v>1</v>
      </c>
      <c r="K91" s="55"/>
      <c r="L91" s="53"/>
      <c r="M91" s="56"/>
      <c r="N91" s="85"/>
      <c r="O91" s="85"/>
      <c r="P91" s="219"/>
      <c r="Q91" s="219"/>
      <c r="R91" s="219"/>
    </row>
    <row r="92" spans="2:40" ht="9.6" customHeight="1" x14ac:dyDescent="0.25">
      <c r="B92" s="23"/>
      <c r="C92" s="23"/>
      <c r="D92" s="23"/>
      <c r="E92" s="25"/>
      <c r="F92" s="25"/>
      <c r="G92" s="25"/>
      <c r="H92" s="25"/>
      <c r="I92" s="25" t="s">
        <v>99</v>
      </c>
      <c r="J92" s="25"/>
      <c r="K92" s="25"/>
      <c r="L92" s="25"/>
      <c r="M92" s="25"/>
      <c r="N92" s="25"/>
      <c r="O92" s="25"/>
      <c r="P92" s="25"/>
      <c r="Q92" s="25"/>
    </row>
    <row r="93" spans="2:40" ht="6" customHeight="1" x14ac:dyDescent="0.25">
      <c r="B93" s="272"/>
      <c r="C93" s="272"/>
      <c r="D93" s="272"/>
      <c r="E93" s="272"/>
      <c r="F93" s="272"/>
      <c r="G93" s="272"/>
      <c r="H93" s="272"/>
      <c r="I93" s="272"/>
      <c r="J93" s="272"/>
      <c r="K93" s="272"/>
      <c r="L93" s="272"/>
      <c r="M93" s="101"/>
      <c r="N93" s="101"/>
      <c r="O93" s="101"/>
      <c r="P93" s="101"/>
      <c r="Q93" s="101"/>
    </row>
    <row r="94" spans="2:40" ht="16.2" customHeight="1" x14ac:dyDescent="0.25">
      <c r="B94" s="15" t="s">
        <v>309</v>
      </c>
      <c r="C94" s="101"/>
      <c r="D94" s="101"/>
      <c r="E94" s="101"/>
      <c r="F94" s="101"/>
      <c r="G94" s="101"/>
      <c r="H94" s="101"/>
      <c r="I94" s="101"/>
      <c r="J94" s="101"/>
      <c r="K94" s="101"/>
      <c r="L94" s="101"/>
      <c r="M94" s="101"/>
      <c r="N94" s="101"/>
      <c r="O94" s="101"/>
      <c r="P94" s="101"/>
      <c r="Q94" s="101"/>
    </row>
    <row r="95" spans="2:40" ht="8.4" customHeight="1" x14ac:dyDescent="0.25">
      <c r="B95" s="15"/>
      <c r="C95" s="23"/>
      <c r="D95" s="23"/>
      <c r="E95" s="25"/>
      <c r="F95" s="25"/>
      <c r="G95" s="25"/>
      <c r="H95" s="25"/>
      <c r="I95" s="25"/>
      <c r="J95" s="25"/>
      <c r="K95" s="25"/>
      <c r="L95" s="25"/>
      <c r="M95" s="25"/>
      <c r="N95" s="25"/>
      <c r="O95" s="25"/>
      <c r="P95" s="25"/>
      <c r="Q95" s="25"/>
      <c r="AA95" s="25"/>
      <c r="AB95" s="25"/>
      <c r="AC95" s="25"/>
      <c r="AD95" s="25"/>
      <c r="AE95" s="25"/>
      <c r="AF95" s="25"/>
      <c r="AG95" s="24"/>
      <c r="AH95" s="24"/>
      <c r="AI95" s="24"/>
      <c r="AJ95" s="24"/>
      <c r="AK95" s="24"/>
      <c r="AL95" s="24"/>
      <c r="AM95" s="24"/>
      <c r="AN95" s="24"/>
    </row>
    <row r="96" spans="2:40" ht="8.4" customHeight="1" x14ac:dyDescent="0.25">
      <c r="B96" s="303" t="s">
        <v>92</v>
      </c>
      <c r="C96" s="304"/>
      <c r="D96" s="305"/>
      <c r="E96" s="309" t="s">
        <v>286</v>
      </c>
      <c r="F96" s="310"/>
      <c r="G96" s="313" t="s">
        <v>310</v>
      </c>
      <c r="H96" s="314"/>
      <c r="I96" s="314"/>
      <c r="J96" s="314"/>
      <c r="K96" s="315"/>
      <c r="L96" s="65"/>
      <c r="M96" s="220"/>
      <c r="N96" s="220"/>
      <c r="O96" s="220"/>
      <c r="P96" s="220"/>
      <c r="Q96" s="220"/>
      <c r="R96" s="221"/>
      <c r="S96" s="222"/>
      <c r="T96" s="102"/>
      <c r="U96" s="102"/>
      <c r="V96" s="102"/>
      <c r="W96" s="102"/>
      <c r="X96" s="102"/>
      <c r="Y96" s="102"/>
      <c r="Z96" s="102"/>
      <c r="AA96" s="102"/>
      <c r="AB96" s="102"/>
      <c r="AC96" s="102"/>
      <c r="AD96" s="102"/>
      <c r="AE96" s="85"/>
      <c r="AF96" s="85"/>
      <c r="AG96" s="85"/>
      <c r="AH96" s="85"/>
      <c r="AI96" s="24"/>
      <c r="AJ96" s="24"/>
      <c r="AK96" s="24"/>
      <c r="AL96" s="24"/>
      <c r="AM96" s="24"/>
      <c r="AN96" s="24"/>
    </row>
    <row r="97" spans="2:32" ht="24.6" customHeight="1" x14ac:dyDescent="0.25">
      <c r="B97" s="306"/>
      <c r="C97" s="307"/>
      <c r="D97" s="308"/>
      <c r="E97" s="311"/>
      <c r="F97" s="312"/>
      <c r="G97" s="316"/>
      <c r="H97" s="317"/>
      <c r="I97" s="317"/>
      <c r="J97" s="317"/>
      <c r="K97" s="318"/>
      <c r="L97" s="65"/>
      <c r="M97" s="223"/>
      <c r="N97" s="223"/>
      <c r="O97" s="223"/>
      <c r="P97" s="224"/>
      <c r="Q97" s="223"/>
      <c r="R97" s="223"/>
      <c r="S97" s="223"/>
      <c r="T97" s="225"/>
      <c r="U97" s="225"/>
      <c r="V97" s="225"/>
      <c r="W97" s="225"/>
      <c r="X97" s="225"/>
      <c r="Y97" s="225"/>
      <c r="Z97" s="225"/>
      <c r="AA97" s="225"/>
      <c r="AB97" s="225"/>
      <c r="AC97" s="225"/>
      <c r="AD97" s="225"/>
      <c r="AE97" s="104"/>
      <c r="AF97" s="4"/>
    </row>
    <row r="98" spans="2:32" ht="118.2" customHeight="1" x14ac:dyDescent="0.25">
      <c r="B98" s="253"/>
      <c r="C98" s="254"/>
      <c r="D98" s="255"/>
      <c r="E98" s="226" t="s">
        <v>95</v>
      </c>
      <c r="F98" s="103" t="s">
        <v>96</v>
      </c>
      <c r="G98" s="227" t="s">
        <v>311</v>
      </c>
      <c r="H98" s="196" t="s">
        <v>312</v>
      </c>
      <c r="I98" s="196" t="s">
        <v>313</v>
      </c>
      <c r="J98" s="196" t="s">
        <v>314</v>
      </c>
      <c r="K98" s="196" t="s">
        <v>315</v>
      </c>
      <c r="M98" s="223"/>
      <c r="N98" s="223"/>
      <c r="O98" s="223"/>
      <c r="P98" s="224"/>
      <c r="Q98" s="223"/>
      <c r="R98" s="223"/>
      <c r="S98" s="223"/>
      <c r="T98" s="225"/>
      <c r="U98" s="225"/>
      <c r="V98" s="225"/>
      <c r="W98" s="225"/>
      <c r="X98" s="225"/>
      <c r="Y98" s="225"/>
      <c r="Z98" s="225"/>
      <c r="AA98" s="225"/>
      <c r="AB98" s="225"/>
      <c r="AC98" s="225"/>
      <c r="AD98" s="225"/>
      <c r="AE98" s="104"/>
      <c r="AF98" s="4"/>
    </row>
    <row r="99" spans="2:32" s="110" customFormat="1" ht="9" customHeight="1" x14ac:dyDescent="0.25">
      <c r="B99" s="84"/>
      <c r="C99" s="85"/>
      <c r="D99" s="77"/>
      <c r="E99" s="118"/>
      <c r="F99" s="4"/>
      <c r="G99" s="106"/>
      <c r="H99" s="4"/>
      <c r="I99" s="118"/>
      <c r="J99" s="125"/>
      <c r="K99" s="125"/>
      <c r="M99" s="228"/>
      <c r="N99" s="228"/>
      <c r="O99" s="228"/>
      <c r="P99" s="167"/>
      <c r="Q99" s="229"/>
      <c r="R99" s="229"/>
      <c r="S99" s="229"/>
      <c r="T99" s="104"/>
      <c r="U99" s="104"/>
      <c r="V99" s="104"/>
      <c r="W99" s="104"/>
      <c r="X99" s="104"/>
      <c r="Y99" s="104"/>
      <c r="Z99" s="4"/>
      <c r="AA99" s="4"/>
      <c r="AB99" s="4"/>
      <c r="AC99" s="4"/>
      <c r="AD99" s="4"/>
      <c r="AE99" s="4"/>
      <c r="AF99" s="4"/>
    </row>
    <row r="100" spans="2:32" x14ac:dyDescent="0.25">
      <c r="B100" s="71" t="s">
        <v>100</v>
      </c>
      <c r="C100" s="72"/>
      <c r="D100" s="73"/>
      <c r="E100" s="111">
        <f>E108+E114+E127+E140+E147+E176+E102</f>
        <v>7</v>
      </c>
      <c r="F100" s="75">
        <f>F108+F114+F127+F140+F147+F176+F185+F102</f>
        <v>9</v>
      </c>
      <c r="G100" s="112">
        <f t="shared" ref="G100:H100" si="0">G108+G114+G127+G140+G147+G176+G102</f>
        <v>2</v>
      </c>
      <c r="H100" s="198">
        <f t="shared" si="0"/>
        <v>1</v>
      </c>
      <c r="I100" s="112">
        <f>I108+I114+I127+I140+I147+J176+I102</f>
        <v>3</v>
      </c>
      <c r="J100" s="112">
        <f>J108+J114+J127+J140+J147+K176+J102</f>
        <v>1</v>
      </c>
      <c r="K100" s="112">
        <f>K108+K114+K127+K140+K147+L176+K102</f>
        <v>2</v>
      </c>
      <c r="M100" s="230"/>
      <c r="N100" s="230"/>
      <c r="O100" s="230"/>
      <c r="P100" s="230"/>
      <c r="Q100" s="230"/>
      <c r="R100" s="230"/>
      <c r="S100" s="167"/>
      <c r="Z100" s="77"/>
      <c r="AA100" s="77"/>
      <c r="AB100" s="77"/>
      <c r="AC100" s="77"/>
      <c r="AD100" s="77"/>
      <c r="AE100" s="4"/>
      <c r="AF100" s="4"/>
    </row>
    <row r="101" spans="2:32" s="110" customFormat="1" x14ac:dyDescent="0.25">
      <c r="B101" s="113" t="s">
        <v>99</v>
      </c>
      <c r="C101" s="114"/>
      <c r="D101" s="115"/>
      <c r="E101" s="116"/>
      <c r="F101" s="117"/>
      <c r="G101" s="106"/>
      <c r="H101" s="117"/>
      <c r="I101" s="118"/>
      <c r="J101" s="116"/>
      <c r="K101" s="116"/>
      <c r="M101" s="167"/>
      <c r="N101" s="167"/>
      <c r="O101" s="167"/>
      <c r="P101" s="167"/>
      <c r="Q101" s="167"/>
      <c r="R101" s="167"/>
      <c r="S101" s="167"/>
      <c r="T101" s="271"/>
      <c r="U101" s="4"/>
      <c r="V101" s="4"/>
      <c r="W101" s="4"/>
      <c r="X101" s="4"/>
      <c r="Y101" s="4"/>
      <c r="Z101" s="4"/>
      <c r="AA101" s="4"/>
      <c r="AB101" s="4"/>
      <c r="AC101" s="4"/>
      <c r="AD101" s="4"/>
      <c r="AE101" s="4"/>
      <c r="AF101" s="4"/>
    </row>
    <row r="102" spans="2:32" s="122" customFormat="1" hidden="1" x14ac:dyDescent="0.25">
      <c r="B102" s="80" t="s">
        <v>119</v>
      </c>
      <c r="C102" s="81"/>
      <c r="D102" s="82"/>
      <c r="E102" s="121"/>
      <c r="F102" s="77">
        <f>SUM(F103:F106)</f>
        <v>0</v>
      </c>
      <c r="G102" s="83">
        <f>SUM(G103:G106)</f>
        <v>0</v>
      </c>
      <c r="H102" s="77">
        <f t="shared" ref="H102" si="1">SUM(H103:H106)</f>
        <v>0</v>
      </c>
      <c r="I102" s="83">
        <f>SUM(I103:I106)</f>
        <v>0</v>
      </c>
      <c r="J102" s="82">
        <f t="shared" ref="J102:K102" si="2">SUM(J103:J106)</f>
        <v>0</v>
      </c>
      <c r="K102" s="82">
        <f t="shared" si="2"/>
        <v>0</v>
      </c>
      <c r="M102" s="230"/>
      <c r="N102" s="230"/>
      <c r="O102" s="230"/>
      <c r="P102" s="230"/>
      <c r="Q102" s="230"/>
      <c r="R102" s="230"/>
      <c r="S102" s="167"/>
      <c r="T102" s="271"/>
      <c r="U102" s="4"/>
      <c r="V102" s="4"/>
      <c r="W102" s="4"/>
      <c r="X102" s="4"/>
      <c r="Y102" s="4"/>
      <c r="Z102" s="77"/>
      <c r="AA102" s="77"/>
      <c r="AB102" s="77"/>
      <c r="AC102" s="77"/>
      <c r="AD102" s="77"/>
      <c r="AE102" s="77"/>
      <c r="AF102" s="77"/>
    </row>
    <row r="103" spans="2:32" ht="13.2" hidden="1" customHeight="1" x14ac:dyDescent="0.25">
      <c r="B103" s="123" t="s">
        <v>120</v>
      </c>
      <c r="C103" s="24"/>
      <c r="D103" s="124"/>
      <c r="E103" s="125"/>
      <c r="F103" s="231">
        <f>SUM(G103:R103)</f>
        <v>0</v>
      </c>
      <c r="G103" s="232"/>
      <c r="H103" s="233"/>
      <c r="I103" s="232"/>
      <c r="J103" s="234"/>
      <c r="K103" s="234"/>
      <c r="M103" s="167"/>
      <c r="N103" s="167"/>
      <c r="O103" s="167"/>
      <c r="P103" s="167"/>
      <c r="Q103" s="167"/>
      <c r="R103" s="167"/>
      <c r="S103" s="167"/>
      <c r="AA103" s="4"/>
      <c r="AB103" s="4"/>
      <c r="AC103" s="4"/>
      <c r="AD103" s="4"/>
      <c r="AE103" s="4"/>
      <c r="AF103" s="4"/>
    </row>
    <row r="104" spans="2:32" ht="13.2" hidden="1" customHeight="1" x14ac:dyDescent="0.25">
      <c r="B104" s="123" t="s">
        <v>121</v>
      </c>
      <c r="C104" s="24"/>
      <c r="D104" s="124"/>
      <c r="E104" s="125"/>
      <c r="F104" s="235">
        <f>SUM(G104:R104)</f>
        <v>0</v>
      </c>
      <c r="G104" s="236"/>
      <c r="H104" s="237"/>
      <c r="I104" s="236"/>
      <c r="J104" s="238"/>
      <c r="K104" s="238"/>
      <c r="M104" s="167"/>
      <c r="N104" s="167"/>
      <c r="O104" s="167"/>
      <c r="P104" s="167"/>
      <c r="Q104" s="167"/>
      <c r="R104" s="167"/>
      <c r="S104" s="167"/>
      <c r="AA104" s="4"/>
      <c r="AB104" s="4"/>
      <c r="AC104" s="4"/>
      <c r="AD104" s="4"/>
      <c r="AE104" s="4"/>
      <c r="AF104" s="4"/>
    </row>
    <row r="105" spans="2:32" ht="13.2" hidden="1" customHeight="1" x14ac:dyDescent="0.25">
      <c r="B105" s="123" t="s">
        <v>122</v>
      </c>
      <c r="C105" s="24"/>
      <c r="D105" s="124"/>
      <c r="E105" s="125"/>
      <c r="F105" s="235">
        <f>SUM(G105:R105)</f>
        <v>0</v>
      </c>
      <c r="G105" s="236"/>
      <c r="H105" s="237"/>
      <c r="I105" s="236"/>
      <c r="J105" s="238"/>
      <c r="K105" s="238"/>
      <c r="M105" s="167"/>
      <c r="N105" s="167"/>
      <c r="O105" s="167"/>
      <c r="P105" s="167"/>
      <c r="Q105" s="167"/>
      <c r="R105" s="167"/>
      <c r="S105" s="167"/>
      <c r="AA105" s="4"/>
      <c r="AB105" s="4"/>
      <c r="AC105" s="4"/>
      <c r="AD105" s="4"/>
      <c r="AE105" s="4"/>
      <c r="AF105" s="4"/>
    </row>
    <row r="106" spans="2:32" ht="13.2" hidden="1" customHeight="1" x14ac:dyDescent="0.25">
      <c r="B106" s="123" t="s">
        <v>123</v>
      </c>
      <c r="C106" s="24"/>
      <c r="D106" s="124"/>
      <c r="E106" s="125"/>
      <c r="F106" s="239">
        <f>SUM(G106:R106)</f>
        <v>0</v>
      </c>
      <c r="G106" s="240"/>
      <c r="H106" s="241"/>
      <c r="I106" s="240"/>
      <c r="J106" s="242"/>
      <c r="K106" s="242"/>
      <c r="M106" s="167"/>
      <c r="N106" s="167"/>
      <c r="O106" s="167"/>
      <c r="P106" s="167"/>
      <c r="Q106" s="167"/>
      <c r="R106" s="167"/>
      <c r="S106" s="167"/>
      <c r="AA106" s="4"/>
      <c r="AB106" s="4"/>
      <c r="AC106" s="4"/>
      <c r="AD106" s="4"/>
      <c r="AE106" s="4"/>
      <c r="AF106" s="4"/>
    </row>
    <row r="107" spans="2:32" s="110" customFormat="1" ht="13.2" hidden="1" customHeight="1" x14ac:dyDescent="0.25">
      <c r="B107" s="84" t="s">
        <v>99</v>
      </c>
      <c r="C107" s="85"/>
      <c r="D107" s="82"/>
      <c r="E107" s="125"/>
      <c r="F107" s="4"/>
      <c r="G107" s="138"/>
      <c r="H107" s="4"/>
      <c r="I107" s="87"/>
      <c r="J107" s="125"/>
      <c r="K107" s="125"/>
      <c r="M107" s="167"/>
      <c r="N107" s="167"/>
      <c r="O107" s="167"/>
      <c r="P107" s="167"/>
      <c r="Q107" s="167"/>
      <c r="R107" s="167"/>
      <c r="S107" s="167"/>
      <c r="T107" s="4"/>
      <c r="U107" s="4"/>
      <c r="V107" s="4"/>
      <c r="W107" s="4"/>
      <c r="X107" s="4"/>
      <c r="Y107" s="4"/>
      <c r="Z107" s="4"/>
      <c r="AA107" s="4"/>
      <c r="AB107" s="4"/>
      <c r="AC107" s="4"/>
      <c r="AD107" s="4"/>
      <c r="AE107" s="4"/>
      <c r="AF107" s="4"/>
    </row>
    <row r="108" spans="2:32" s="122" customFormat="1" hidden="1" x14ac:dyDescent="0.25">
      <c r="B108" s="80" t="s">
        <v>124</v>
      </c>
      <c r="C108" s="81"/>
      <c r="D108" s="82"/>
      <c r="E108" s="121">
        <v>0</v>
      </c>
      <c r="F108" s="77">
        <f t="shared" ref="F108:H108" si="3">SUM(F109:F112)</f>
        <v>0</v>
      </c>
      <c r="G108" s="83">
        <f t="shared" si="3"/>
        <v>0</v>
      </c>
      <c r="H108" s="77">
        <f t="shared" si="3"/>
        <v>0</v>
      </c>
      <c r="I108" s="83">
        <f>SUM(I109:I112)</f>
        <v>0</v>
      </c>
      <c r="J108" s="82">
        <f>SUM(J109:J112)</f>
        <v>0</v>
      </c>
      <c r="K108" s="82">
        <f>SUM(K109:K112)</f>
        <v>0</v>
      </c>
      <c r="M108" s="230"/>
      <c r="N108" s="230"/>
      <c r="O108" s="230"/>
      <c r="P108" s="230"/>
      <c r="Q108" s="230"/>
      <c r="R108" s="230"/>
      <c r="S108" s="167"/>
      <c r="T108" s="4"/>
      <c r="U108" s="4"/>
      <c r="V108" s="4"/>
      <c r="W108" s="4"/>
      <c r="X108" s="4"/>
      <c r="Y108" s="4"/>
      <c r="Z108" s="77"/>
      <c r="AA108" s="77"/>
      <c r="AB108" s="77"/>
      <c r="AC108" s="77"/>
      <c r="AD108" s="77"/>
      <c r="AE108" s="77"/>
      <c r="AF108" s="77"/>
    </row>
    <row r="109" spans="2:32" s="122" customFormat="1" ht="13.2" hidden="1" customHeight="1" x14ac:dyDescent="0.25">
      <c r="B109" s="84" t="s">
        <v>125</v>
      </c>
      <c r="C109" s="81"/>
      <c r="D109" s="82"/>
      <c r="E109" s="82"/>
      <c r="F109" s="126">
        <f>SUM(G109:H109)</f>
        <v>0</v>
      </c>
      <c r="G109" s="129"/>
      <c r="H109" s="139"/>
      <c r="I109" s="140"/>
      <c r="J109" s="243"/>
      <c r="K109" s="243"/>
      <c r="M109" s="167"/>
      <c r="N109" s="167"/>
      <c r="O109" s="167"/>
      <c r="P109" s="230"/>
      <c r="Q109" s="167"/>
      <c r="R109" s="167"/>
      <c r="S109" s="167"/>
      <c r="T109" s="4"/>
      <c r="U109" s="4"/>
      <c r="V109" s="4"/>
      <c r="W109" s="4"/>
      <c r="X109" s="4"/>
      <c r="Y109" s="4"/>
      <c r="Z109" s="77"/>
      <c r="AA109" s="77"/>
      <c r="AB109" s="77"/>
      <c r="AC109" s="77"/>
      <c r="AD109" s="77"/>
      <c r="AE109" s="77"/>
      <c r="AF109" s="77"/>
    </row>
    <row r="110" spans="2:32" s="122" customFormat="1" ht="13.2" hidden="1" customHeight="1" x14ac:dyDescent="0.25">
      <c r="B110" s="84" t="s">
        <v>126</v>
      </c>
      <c r="C110" s="81"/>
      <c r="D110" s="82"/>
      <c r="E110" s="82"/>
      <c r="F110" s="130">
        <f>SUM(G110:K110)</f>
        <v>0</v>
      </c>
      <c r="G110" s="133"/>
      <c r="H110" s="141"/>
      <c r="I110" s="142"/>
      <c r="J110" s="244"/>
      <c r="K110" s="244"/>
      <c r="M110" s="167"/>
      <c r="N110" s="167"/>
      <c r="O110" s="167"/>
      <c r="P110" s="230"/>
      <c r="Q110" s="167"/>
      <c r="R110" s="167"/>
      <c r="S110" s="167"/>
      <c r="T110" s="4"/>
      <c r="U110" s="4"/>
      <c r="V110" s="4"/>
      <c r="W110" s="4"/>
      <c r="X110" s="4"/>
      <c r="Y110" s="4"/>
      <c r="Z110" s="77"/>
      <c r="AA110" s="77"/>
      <c r="AB110" s="77"/>
      <c r="AC110" s="77"/>
      <c r="AD110" s="77"/>
      <c r="AE110" s="77"/>
      <c r="AF110" s="77"/>
    </row>
    <row r="111" spans="2:32" ht="13.2" hidden="1" customHeight="1" x14ac:dyDescent="0.25">
      <c r="B111" s="84" t="s">
        <v>127</v>
      </c>
      <c r="C111" s="85"/>
      <c r="D111" s="86"/>
      <c r="E111" s="125"/>
      <c r="F111" s="130">
        <f>SUM(G111:K111)</f>
        <v>0</v>
      </c>
      <c r="G111" s="133"/>
      <c r="H111" s="132"/>
      <c r="I111" s="133"/>
      <c r="J111" s="205"/>
      <c r="K111" s="205"/>
      <c r="M111" s="167"/>
      <c r="N111" s="167"/>
      <c r="O111" s="167"/>
      <c r="P111" s="167"/>
      <c r="Q111" s="167"/>
      <c r="R111" s="167"/>
      <c r="S111" s="167"/>
      <c r="AA111" s="4"/>
      <c r="AB111" s="4"/>
      <c r="AC111" s="4"/>
      <c r="AD111" s="4"/>
      <c r="AE111" s="4"/>
      <c r="AF111" s="4"/>
    </row>
    <row r="112" spans="2:32" s="110" customFormat="1" ht="13.2" hidden="1" customHeight="1" x14ac:dyDescent="0.25">
      <c r="B112" s="84" t="s">
        <v>128</v>
      </c>
      <c r="C112" s="85"/>
      <c r="D112" s="86"/>
      <c r="E112" s="125" t="s">
        <v>99</v>
      </c>
      <c r="F112" s="148">
        <f>SUM(G112:K112)</f>
        <v>0</v>
      </c>
      <c r="G112" s="163"/>
      <c r="H112" s="88"/>
      <c r="I112" s="89"/>
      <c r="J112" s="90"/>
      <c r="K112" s="90">
        <v>0</v>
      </c>
      <c r="M112" s="167"/>
      <c r="N112" s="167"/>
      <c r="O112" s="167"/>
      <c r="P112" s="167"/>
      <c r="Q112" s="167"/>
      <c r="R112" s="167"/>
      <c r="S112" s="167"/>
      <c r="T112" s="4"/>
      <c r="U112" s="4"/>
      <c r="V112" s="4"/>
      <c r="W112" s="4"/>
      <c r="X112" s="4"/>
      <c r="Y112" s="4"/>
      <c r="Z112" s="4"/>
      <c r="AA112" s="4"/>
      <c r="AB112" s="4"/>
      <c r="AC112" s="4"/>
      <c r="AD112" s="4"/>
      <c r="AE112" s="4"/>
      <c r="AF112" s="4"/>
    </row>
    <row r="113" spans="2:32" s="110" customFormat="1" hidden="1" x14ac:dyDescent="0.25">
      <c r="B113" s="84"/>
      <c r="C113" s="85"/>
      <c r="D113" s="86"/>
      <c r="E113" s="125"/>
      <c r="F113" s="4"/>
      <c r="G113" s="138"/>
      <c r="H113" s="4"/>
      <c r="I113" s="87"/>
      <c r="J113" s="125"/>
      <c r="K113" s="125"/>
      <c r="M113" s="167"/>
      <c r="N113" s="167"/>
      <c r="O113" s="167"/>
      <c r="P113" s="167"/>
      <c r="Q113" s="167"/>
      <c r="R113" s="167"/>
      <c r="S113" s="167"/>
      <c r="T113" s="4"/>
      <c r="U113" s="4"/>
      <c r="V113" s="4"/>
      <c r="W113" s="4"/>
      <c r="X113" s="4"/>
      <c r="Y113" s="4"/>
      <c r="Z113" s="4"/>
      <c r="AA113" s="4"/>
      <c r="AB113" s="4"/>
      <c r="AC113" s="4"/>
      <c r="AD113" s="4"/>
      <c r="AE113" s="4"/>
      <c r="AF113" s="4"/>
    </row>
    <row r="114" spans="2:32" s="122" customFormat="1" x14ac:dyDescent="0.25">
      <c r="B114" s="80" t="s">
        <v>129</v>
      </c>
      <c r="C114" s="81"/>
      <c r="D114" s="82"/>
      <c r="E114" s="82">
        <v>3</v>
      </c>
      <c r="F114" s="77">
        <f t="shared" ref="F114:H114" si="4">SUM(F115:F125)</f>
        <v>3</v>
      </c>
      <c r="G114" s="83">
        <f t="shared" si="4"/>
        <v>1</v>
      </c>
      <c r="H114" s="77">
        <f t="shared" si="4"/>
        <v>0</v>
      </c>
      <c r="I114" s="83">
        <f>SUM(I115:I125)</f>
        <v>2</v>
      </c>
      <c r="J114" s="82">
        <f t="shared" ref="J114:K114" si="5">SUM(J115:J125)</f>
        <v>0</v>
      </c>
      <c r="K114" s="82">
        <f t="shared" si="5"/>
        <v>0</v>
      </c>
      <c r="M114" s="230"/>
      <c r="N114" s="230"/>
      <c r="O114" s="230"/>
      <c r="P114" s="230"/>
      <c r="Q114" s="230"/>
      <c r="R114" s="230"/>
      <c r="S114" s="167"/>
      <c r="T114" s="4"/>
      <c r="U114" s="4"/>
      <c r="V114" s="4"/>
      <c r="W114" s="4"/>
      <c r="X114" s="4"/>
      <c r="Y114" s="4"/>
      <c r="Z114" s="77"/>
      <c r="AA114" s="77"/>
      <c r="AB114" s="77"/>
      <c r="AC114" s="77"/>
      <c r="AD114" s="77"/>
      <c r="AE114" s="77"/>
      <c r="AF114" s="77"/>
    </row>
    <row r="115" spans="2:32" s="110" customFormat="1" hidden="1" x14ac:dyDescent="0.25">
      <c r="B115" s="84" t="s">
        <v>130</v>
      </c>
      <c r="C115" s="85"/>
      <c r="D115" s="86"/>
      <c r="E115" s="4"/>
      <c r="F115" s="231">
        <f>SUM(G115:K115)</f>
        <v>0</v>
      </c>
      <c r="G115" s="232"/>
      <c r="H115" s="233"/>
      <c r="I115" s="232"/>
      <c r="J115" s="234"/>
      <c r="K115" s="234"/>
      <c r="M115" s="167"/>
      <c r="N115" s="167"/>
      <c r="O115" s="167"/>
      <c r="P115" s="167"/>
      <c r="Q115" s="167"/>
      <c r="R115" s="167"/>
      <c r="S115" s="167"/>
      <c r="T115" s="4"/>
      <c r="U115" s="4"/>
      <c r="V115" s="4"/>
      <c r="W115" s="4"/>
      <c r="X115" s="4"/>
      <c r="Y115" s="4"/>
      <c r="Z115" s="4"/>
      <c r="AA115" s="4"/>
      <c r="AB115" s="4"/>
      <c r="AC115" s="4"/>
      <c r="AD115" s="4"/>
      <c r="AE115" s="4"/>
      <c r="AF115" s="4"/>
    </row>
    <row r="116" spans="2:32" s="110" customFormat="1" hidden="1" x14ac:dyDescent="0.25">
      <c r="B116" s="84" t="s">
        <v>131</v>
      </c>
      <c r="C116" s="85"/>
      <c r="D116" s="86"/>
      <c r="E116" s="4"/>
      <c r="F116" s="235">
        <f t="shared" ref="F116:F124" si="6">SUM(G116:R116)</f>
        <v>0</v>
      </c>
      <c r="G116" s="236"/>
      <c r="H116" s="237"/>
      <c r="I116" s="236"/>
      <c r="J116" s="238"/>
      <c r="K116" s="238"/>
      <c r="M116" s="167"/>
      <c r="N116" s="167"/>
      <c r="O116" s="167"/>
      <c r="P116" s="167"/>
      <c r="Q116" s="167"/>
      <c r="R116" s="167"/>
      <c r="S116" s="167"/>
      <c r="T116" s="4"/>
      <c r="U116" s="4"/>
      <c r="V116" s="4"/>
      <c r="W116" s="4"/>
      <c r="X116" s="4"/>
      <c r="Y116" s="4"/>
      <c r="Z116" s="4"/>
      <c r="AA116" s="4"/>
      <c r="AB116" s="4"/>
      <c r="AC116" s="4"/>
      <c r="AD116" s="4"/>
      <c r="AE116" s="4"/>
      <c r="AF116" s="4"/>
    </row>
    <row r="117" spans="2:32" s="110" customFormat="1" ht="13.2" customHeight="1" x14ac:dyDescent="0.25">
      <c r="B117" s="84" t="s">
        <v>211</v>
      </c>
      <c r="C117" s="85"/>
      <c r="D117" s="86"/>
      <c r="E117" s="4"/>
      <c r="F117" s="126">
        <f t="shared" si="6"/>
        <v>1</v>
      </c>
      <c r="G117" s="129">
        <v>1</v>
      </c>
      <c r="H117" s="128"/>
      <c r="I117" s="129"/>
      <c r="J117" s="204"/>
      <c r="K117" s="204"/>
      <c r="M117" s="167"/>
      <c r="N117" s="167"/>
      <c r="O117" s="167"/>
      <c r="P117" s="167"/>
      <c r="Q117" s="167"/>
      <c r="R117" s="167"/>
      <c r="S117" s="167"/>
      <c r="T117" s="4"/>
      <c r="U117" s="4"/>
      <c r="V117" s="4"/>
      <c r="W117" s="4"/>
      <c r="X117" s="4"/>
      <c r="Y117" s="4"/>
      <c r="Z117" s="4"/>
      <c r="AA117" s="4"/>
      <c r="AB117" s="4"/>
      <c r="AC117" s="4"/>
      <c r="AD117" s="4"/>
      <c r="AE117" s="4"/>
      <c r="AF117" s="4"/>
    </row>
    <row r="118" spans="2:32" s="110" customFormat="1" ht="13.2" customHeight="1" x14ac:dyDescent="0.25">
      <c r="B118" s="84" t="s">
        <v>316</v>
      </c>
      <c r="C118" s="85"/>
      <c r="D118" s="86"/>
      <c r="E118" s="4"/>
      <c r="F118" s="130">
        <f t="shared" si="6"/>
        <v>1</v>
      </c>
      <c r="G118" s="133"/>
      <c r="H118" s="132"/>
      <c r="I118" s="133">
        <v>1</v>
      </c>
      <c r="J118" s="205"/>
      <c r="K118" s="205"/>
      <c r="M118" s="167"/>
      <c r="N118" s="167"/>
      <c r="O118" s="167"/>
      <c r="P118" s="167"/>
      <c r="Q118" s="167"/>
      <c r="R118" s="167"/>
      <c r="S118" s="167"/>
      <c r="T118" s="4"/>
      <c r="U118" s="4"/>
      <c r="V118" s="4"/>
      <c r="W118" s="4"/>
      <c r="X118" s="4"/>
      <c r="Y118" s="4"/>
      <c r="Z118" s="4"/>
      <c r="AA118" s="4"/>
      <c r="AB118" s="4"/>
      <c r="AC118" s="4"/>
      <c r="AD118" s="4"/>
      <c r="AE118" s="4"/>
      <c r="AF118" s="4"/>
    </row>
    <row r="119" spans="2:32" s="110" customFormat="1" ht="13.2" hidden="1" customHeight="1" x14ac:dyDescent="0.25">
      <c r="B119" s="84" t="s">
        <v>297</v>
      </c>
      <c r="C119" s="85"/>
      <c r="D119" s="86"/>
      <c r="E119" s="4"/>
      <c r="F119" s="130">
        <f t="shared" si="6"/>
        <v>0</v>
      </c>
      <c r="G119" s="133"/>
      <c r="H119" s="132"/>
      <c r="I119" s="133"/>
      <c r="J119" s="205"/>
      <c r="K119" s="205"/>
      <c r="M119" s="167"/>
      <c r="N119" s="167"/>
      <c r="O119" s="167"/>
      <c r="P119" s="167"/>
      <c r="Q119" s="167"/>
      <c r="R119" s="167"/>
      <c r="S119" s="167"/>
      <c r="T119" s="4"/>
      <c r="U119" s="4"/>
      <c r="V119" s="4"/>
      <c r="W119" s="4"/>
      <c r="X119" s="4"/>
      <c r="Y119" s="4"/>
      <c r="Z119" s="4"/>
      <c r="AA119" s="4"/>
      <c r="AB119" s="4"/>
      <c r="AC119" s="4"/>
      <c r="AD119" s="4"/>
      <c r="AE119" s="4"/>
      <c r="AF119" s="4"/>
    </row>
    <row r="120" spans="2:32" s="110" customFormat="1" x14ac:dyDescent="0.25">
      <c r="B120" s="84" t="s">
        <v>134</v>
      </c>
      <c r="C120" s="85"/>
      <c r="D120" s="86"/>
      <c r="E120" s="4"/>
      <c r="F120" s="134">
        <f t="shared" si="6"/>
        <v>1</v>
      </c>
      <c r="G120" s="137"/>
      <c r="H120" s="136"/>
      <c r="I120" s="137">
        <v>1</v>
      </c>
      <c r="J120" s="162"/>
      <c r="K120" s="162"/>
      <c r="M120" s="167"/>
      <c r="N120" s="167"/>
      <c r="O120" s="167"/>
      <c r="P120" s="167"/>
      <c r="Q120" s="167"/>
      <c r="R120" s="167"/>
      <c r="S120" s="167"/>
      <c r="T120" s="4"/>
      <c r="U120" s="4"/>
      <c r="V120" s="4"/>
      <c r="W120" s="4"/>
      <c r="X120" s="4"/>
      <c r="Y120" s="4"/>
      <c r="Z120" s="4"/>
      <c r="AA120" s="4"/>
      <c r="AB120" s="4"/>
      <c r="AC120" s="4"/>
      <c r="AD120" s="4"/>
      <c r="AE120" s="4"/>
      <c r="AF120" s="4"/>
    </row>
    <row r="121" spans="2:32" s="110" customFormat="1" hidden="1" x14ac:dyDescent="0.25">
      <c r="B121" s="84" t="s">
        <v>135</v>
      </c>
      <c r="C121" s="85" t="s">
        <v>99</v>
      </c>
      <c r="D121" s="86"/>
      <c r="E121" s="4"/>
      <c r="F121" s="235">
        <f t="shared" si="6"/>
        <v>0</v>
      </c>
      <c r="G121" s="236"/>
      <c r="H121" s="237"/>
      <c r="I121" s="236"/>
      <c r="J121" s="238"/>
      <c r="K121" s="238"/>
      <c r="M121" s="167"/>
      <c r="N121" s="167"/>
      <c r="O121" s="167"/>
      <c r="P121" s="167"/>
      <c r="Q121" s="167"/>
      <c r="R121" s="167"/>
      <c r="S121" s="167"/>
      <c r="T121" s="4"/>
      <c r="U121" s="4"/>
      <c r="V121" s="4"/>
      <c r="W121" s="4"/>
      <c r="X121" s="4"/>
      <c r="Y121" s="4"/>
      <c r="Z121" s="4"/>
      <c r="AA121" s="4"/>
      <c r="AB121" s="4"/>
      <c r="AC121" s="4"/>
      <c r="AD121" s="4"/>
      <c r="AE121" s="4"/>
      <c r="AF121" s="4"/>
    </row>
    <row r="122" spans="2:32" s="110" customFormat="1" hidden="1" x14ac:dyDescent="0.25">
      <c r="B122" s="84" t="s">
        <v>136</v>
      </c>
      <c r="C122" s="85"/>
      <c r="D122" s="86"/>
      <c r="E122" s="4" t="s">
        <v>99</v>
      </c>
      <c r="F122" s="235">
        <f t="shared" si="6"/>
        <v>0</v>
      </c>
      <c r="G122" s="236"/>
      <c r="H122" s="237"/>
      <c r="I122" s="236"/>
      <c r="J122" s="238"/>
      <c r="K122" s="238"/>
      <c r="M122" s="167"/>
      <c r="N122" s="167"/>
      <c r="O122" s="167"/>
      <c r="P122" s="167"/>
      <c r="Q122" s="167"/>
      <c r="R122" s="167"/>
      <c r="S122" s="167"/>
      <c r="T122" s="4"/>
      <c r="U122" s="4"/>
      <c r="V122" s="4"/>
      <c r="W122" s="4"/>
      <c r="X122" s="4"/>
      <c r="Y122" s="4"/>
      <c r="Z122" s="4"/>
      <c r="AA122" s="4"/>
      <c r="AB122" s="4"/>
      <c r="AC122" s="4"/>
      <c r="AD122" s="4"/>
      <c r="AE122" s="4"/>
      <c r="AF122" s="4"/>
    </row>
    <row r="123" spans="2:32" s="110" customFormat="1" ht="13.2" hidden="1" customHeight="1" x14ac:dyDescent="0.25">
      <c r="B123" s="84" t="s">
        <v>137</v>
      </c>
      <c r="C123" s="85"/>
      <c r="D123" s="86"/>
      <c r="E123" s="4"/>
      <c r="F123" s="235">
        <f t="shared" si="6"/>
        <v>0</v>
      </c>
      <c r="G123" s="236"/>
      <c r="H123" s="237"/>
      <c r="I123" s="236"/>
      <c r="J123" s="238"/>
      <c r="K123" s="238"/>
      <c r="M123" s="167"/>
      <c r="N123" s="167"/>
      <c r="O123" s="167"/>
      <c r="P123" s="167"/>
      <c r="Q123" s="167"/>
      <c r="R123" s="167"/>
      <c r="S123" s="167"/>
      <c r="T123" s="4"/>
      <c r="U123" s="4"/>
      <c r="V123" s="4"/>
      <c r="W123" s="4"/>
      <c r="X123" s="4"/>
      <c r="Y123" s="4"/>
      <c r="Z123" s="4"/>
      <c r="AA123" s="4"/>
      <c r="AB123" s="4"/>
      <c r="AC123" s="4"/>
      <c r="AD123" s="4"/>
      <c r="AE123" s="4"/>
      <c r="AF123" s="4"/>
    </row>
    <row r="124" spans="2:32" s="110" customFormat="1" hidden="1" x14ac:dyDescent="0.25">
      <c r="B124" s="84" t="s">
        <v>138</v>
      </c>
      <c r="C124" s="85"/>
      <c r="D124" s="86"/>
      <c r="E124" s="4"/>
      <c r="F124" s="235">
        <f t="shared" si="6"/>
        <v>0</v>
      </c>
      <c r="G124" s="236"/>
      <c r="H124" s="237"/>
      <c r="I124" s="236"/>
      <c r="J124" s="238"/>
      <c r="K124" s="238"/>
      <c r="M124" s="167"/>
      <c r="N124" s="167"/>
      <c r="O124" s="167"/>
      <c r="P124" s="167"/>
      <c r="Q124" s="167"/>
      <c r="R124" s="167"/>
      <c r="S124" s="167"/>
      <c r="T124" s="4"/>
      <c r="U124" s="4"/>
      <c r="V124" s="4"/>
      <c r="W124" s="4"/>
      <c r="X124" s="4"/>
      <c r="Y124" s="4"/>
      <c r="Z124" s="4"/>
      <c r="AA124" s="4"/>
      <c r="AB124" s="4"/>
      <c r="AC124" s="4"/>
      <c r="AD124" s="4"/>
      <c r="AE124" s="4"/>
      <c r="AF124" s="4"/>
    </row>
    <row r="125" spans="2:32" s="110" customFormat="1" ht="13.2" hidden="1" customHeight="1" x14ac:dyDescent="0.25">
      <c r="B125" s="84" t="s">
        <v>139</v>
      </c>
      <c r="C125" s="85"/>
      <c r="D125" s="86"/>
      <c r="E125" s="4"/>
      <c r="F125" s="239">
        <f>SUM(G125:R125)</f>
        <v>0</v>
      </c>
      <c r="G125" s="240"/>
      <c r="H125" s="241"/>
      <c r="I125" s="240"/>
      <c r="J125" s="242"/>
      <c r="K125" s="242"/>
      <c r="M125" s="167"/>
      <c r="N125" s="167"/>
      <c r="O125" s="167"/>
      <c r="P125" s="167"/>
      <c r="Q125" s="167"/>
      <c r="R125" s="167"/>
      <c r="S125" s="167"/>
      <c r="T125" s="4"/>
      <c r="U125" s="4"/>
      <c r="V125" s="4"/>
      <c r="W125" s="4"/>
      <c r="X125" s="4"/>
      <c r="Y125" s="4"/>
      <c r="Z125" s="4"/>
      <c r="AA125" s="4"/>
      <c r="AB125" s="4"/>
      <c r="AC125" s="4"/>
      <c r="AD125" s="4"/>
      <c r="AE125" s="4"/>
      <c r="AF125" s="4"/>
    </row>
    <row r="126" spans="2:32" s="110" customFormat="1" x14ac:dyDescent="0.25">
      <c r="B126" s="84" t="s">
        <v>99</v>
      </c>
      <c r="C126" s="85"/>
      <c r="D126" s="86"/>
      <c r="E126" s="125"/>
      <c r="F126" s="125"/>
      <c r="G126" s="138"/>
      <c r="H126" s="4"/>
      <c r="I126" s="87"/>
      <c r="J126" s="125"/>
      <c r="K126" s="125"/>
      <c r="M126" s="167"/>
      <c r="N126" s="167"/>
      <c r="O126" s="167"/>
      <c r="P126" s="167"/>
      <c r="Q126" s="167"/>
      <c r="R126" s="167"/>
      <c r="S126" s="167"/>
      <c r="T126" s="4"/>
      <c r="U126" s="4"/>
      <c r="V126" s="4"/>
      <c r="W126" s="4"/>
      <c r="X126" s="4"/>
      <c r="Y126" s="4"/>
      <c r="Z126" s="4"/>
      <c r="AA126" s="4"/>
      <c r="AB126" s="4"/>
      <c r="AC126" s="4"/>
      <c r="AD126" s="4"/>
      <c r="AE126" s="4"/>
      <c r="AF126" s="4"/>
    </row>
    <row r="127" spans="2:32" s="122" customFormat="1" x14ac:dyDescent="0.25">
      <c r="B127" s="80" t="s">
        <v>140</v>
      </c>
      <c r="C127" s="81"/>
      <c r="D127" s="82"/>
      <c r="E127" s="82">
        <v>3</v>
      </c>
      <c r="F127" s="82">
        <f>SUM(F128:F138)</f>
        <v>5</v>
      </c>
      <c r="G127" s="83">
        <f>SUM(G128:G138)</f>
        <v>1</v>
      </c>
      <c r="H127" s="77">
        <f>SUM(H128:H138)</f>
        <v>1</v>
      </c>
      <c r="I127" s="83">
        <f>SUM(I128:I138)</f>
        <v>1</v>
      </c>
      <c r="J127" s="82">
        <f t="shared" ref="J127:K127" si="7">SUM(J128:J138)</f>
        <v>0</v>
      </c>
      <c r="K127" s="82">
        <f t="shared" si="7"/>
        <v>2</v>
      </c>
      <c r="M127" s="230"/>
      <c r="N127" s="230"/>
      <c r="O127" s="230"/>
      <c r="P127" s="230"/>
      <c r="Q127" s="230"/>
      <c r="R127" s="230"/>
      <c r="S127" s="167"/>
      <c r="T127" s="4"/>
      <c r="U127" s="4"/>
      <c r="V127" s="4"/>
      <c r="W127" s="4"/>
      <c r="X127" s="4"/>
      <c r="Y127" s="4"/>
      <c r="Z127" s="77"/>
      <c r="AA127" s="77"/>
      <c r="AB127" s="77"/>
      <c r="AC127" s="77"/>
      <c r="AD127" s="77"/>
      <c r="AE127" s="77"/>
      <c r="AF127" s="77"/>
    </row>
    <row r="128" spans="2:32" s="110" customFormat="1" ht="13.2" hidden="1" customHeight="1" x14ac:dyDescent="0.25">
      <c r="B128" s="84" t="s">
        <v>141</v>
      </c>
      <c r="C128" s="85"/>
      <c r="D128" s="86"/>
      <c r="E128" s="4"/>
      <c r="F128" s="231">
        <f>SUM(G128:K128)</f>
        <v>0</v>
      </c>
      <c r="G128" s="245"/>
      <c r="H128" s="233"/>
      <c r="I128" s="232"/>
      <c r="J128" s="234"/>
      <c r="K128" s="234"/>
      <c r="M128" s="167"/>
      <c r="N128" s="167"/>
      <c r="O128" s="167"/>
      <c r="P128" s="167"/>
      <c r="Q128" s="167"/>
      <c r="R128" s="167"/>
      <c r="S128" s="167"/>
      <c r="T128" s="4"/>
      <c r="U128" s="4"/>
      <c r="V128" s="4"/>
      <c r="W128" s="4"/>
      <c r="X128" s="4"/>
      <c r="Y128" s="4"/>
      <c r="Z128" s="4"/>
      <c r="AA128" s="4"/>
      <c r="AB128" s="4"/>
      <c r="AC128" s="4"/>
      <c r="AD128" s="4"/>
      <c r="AE128" s="4"/>
      <c r="AF128" s="4"/>
    </row>
    <row r="129" spans="2:32" s="110" customFormat="1" ht="13.2" hidden="1" customHeight="1" x14ac:dyDescent="0.25">
      <c r="B129" s="84" t="s">
        <v>142</v>
      </c>
      <c r="C129" s="85"/>
      <c r="D129" s="86"/>
      <c r="E129" s="4"/>
      <c r="F129" s="235">
        <f>SUM(G129:R129)</f>
        <v>0</v>
      </c>
      <c r="G129" s="236"/>
      <c r="H129" s="237"/>
      <c r="I129" s="236"/>
      <c r="J129" s="238"/>
      <c r="K129" s="238"/>
      <c r="M129" s="167"/>
      <c r="N129" s="167"/>
      <c r="O129" s="167"/>
      <c r="P129" s="167"/>
      <c r="Q129" s="167"/>
      <c r="R129" s="167"/>
      <c r="S129" s="167"/>
      <c r="T129" s="4"/>
      <c r="U129" s="4"/>
      <c r="V129" s="4"/>
      <c r="W129" s="4"/>
      <c r="X129" s="4"/>
      <c r="Y129" s="4"/>
      <c r="Z129" s="4"/>
      <c r="AA129" s="4"/>
      <c r="AB129" s="4"/>
      <c r="AC129" s="4"/>
      <c r="AD129" s="4"/>
      <c r="AE129" s="4"/>
      <c r="AF129" s="4"/>
    </row>
    <row r="130" spans="2:32" s="110" customFormat="1" ht="13.2" hidden="1" customHeight="1" x14ac:dyDescent="0.25">
      <c r="B130" s="84" t="s">
        <v>143</v>
      </c>
      <c r="C130" s="85"/>
      <c r="D130" s="86"/>
      <c r="E130" s="4" t="s">
        <v>99</v>
      </c>
      <c r="F130" s="235">
        <f>SUM(G130:K130)</f>
        <v>0</v>
      </c>
      <c r="G130" s="236"/>
      <c r="H130" s="237"/>
      <c r="I130" s="236"/>
      <c r="J130" s="238"/>
      <c r="K130" s="238"/>
      <c r="M130" s="167"/>
      <c r="N130" s="167"/>
      <c r="O130" s="167"/>
      <c r="P130" s="167"/>
      <c r="Q130" s="167"/>
      <c r="R130" s="167"/>
      <c r="S130" s="167"/>
      <c r="T130" s="4"/>
      <c r="U130" s="4"/>
      <c r="V130" s="4"/>
      <c r="W130" s="4"/>
      <c r="X130" s="4"/>
      <c r="Y130" s="4"/>
      <c r="Z130" s="4"/>
      <c r="AA130" s="4"/>
      <c r="AB130" s="4"/>
      <c r="AC130" s="4"/>
      <c r="AD130" s="4"/>
      <c r="AE130" s="4"/>
      <c r="AF130" s="4"/>
    </row>
    <row r="131" spans="2:32" s="110" customFormat="1" ht="13.2" hidden="1" customHeight="1" x14ac:dyDescent="0.25">
      <c r="B131" s="84" t="s">
        <v>144</v>
      </c>
      <c r="C131" s="85"/>
      <c r="D131" s="86"/>
      <c r="E131" s="4"/>
      <c r="F131" s="235">
        <f>SUM(G131:K131)</f>
        <v>0</v>
      </c>
      <c r="G131" s="246"/>
      <c r="H131" s="237"/>
      <c r="I131" s="236"/>
      <c r="J131" s="238"/>
      <c r="K131" s="238"/>
      <c r="M131" s="167"/>
      <c r="N131" s="167"/>
      <c r="O131" s="167"/>
      <c r="P131" s="167"/>
      <c r="Q131" s="167"/>
      <c r="R131" s="167"/>
      <c r="S131" s="167"/>
      <c r="T131" s="4"/>
      <c r="U131" s="4"/>
      <c r="V131" s="4"/>
      <c r="W131" s="4"/>
      <c r="X131" s="4"/>
      <c r="Y131" s="4"/>
      <c r="Z131" s="4"/>
      <c r="AA131" s="4"/>
      <c r="AB131" s="4"/>
      <c r="AC131" s="4"/>
      <c r="AD131" s="4"/>
      <c r="AE131" s="4"/>
      <c r="AF131" s="4"/>
    </row>
    <row r="132" spans="2:32" s="110" customFormat="1" hidden="1" x14ac:dyDescent="0.25">
      <c r="B132" s="84" t="s">
        <v>145</v>
      </c>
      <c r="C132" s="85"/>
      <c r="D132" s="86"/>
      <c r="E132" s="4"/>
      <c r="F132" s="235">
        <f t="shared" ref="F132:F138" si="8">SUM(G132:R132)</f>
        <v>0</v>
      </c>
      <c r="G132" s="236"/>
      <c r="H132" s="237"/>
      <c r="I132" s="236"/>
      <c r="J132" s="238"/>
      <c r="K132" s="238"/>
      <c r="M132" s="167"/>
      <c r="N132" s="167"/>
      <c r="O132" s="167"/>
      <c r="P132" s="167"/>
      <c r="Q132" s="167"/>
      <c r="R132" s="167"/>
      <c r="S132" s="167"/>
      <c r="T132" s="4"/>
      <c r="U132" s="4"/>
      <c r="V132" s="4"/>
      <c r="W132" s="4"/>
      <c r="X132" s="4"/>
      <c r="Y132" s="4"/>
      <c r="Z132" s="4"/>
      <c r="AA132" s="4"/>
      <c r="AB132" s="4"/>
      <c r="AC132" s="4"/>
      <c r="AD132" s="4"/>
      <c r="AE132" s="4"/>
      <c r="AF132" s="4"/>
    </row>
    <row r="133" spans="2:32" s="110" customFormat="1" ht="13.2" customHeight="1" x14ac:dyDescent="0.25">
      <c r="B133" s="84" t="s">
        <v>146</v>
      </c>
      <c r="C133" s="85"/>
      <c r="D133" s="86"/>
      <c r="E133" s="4"/>
      <c r="F133" s="126">
        <f t="shared" si="8"/>
        <v>2</v>
      </c>
      <c r="G133" s="127"/>
      <c r="H133" s="128">
        <v>1</v>
      </c>
      <c r="I133" s="129"/>
      <c r="J133" s="204"/>
      <c r="K133" s="204">
        <v>1</v>
      </c>
      <c r="M133" s="167"/>
      <c r="N133" s="167"/>
      <c r="O133" s="167"/>
      <c r="P133" s="167"/>
      <c r="Q133" s="167"/>
      <c r="R133" s="167"/>
      <c r="S133" s="167"/>
      <c r="T133" s="4"/>
      <c r="U133" s="4"/>
      <c r="V133" s="4"/>
      <c r="W133" s="4"/>
      <c r="X133" s="4"/>
      <c r="Y133" s="4"/>
      <c r="Z133" s="4"/>
      <c r="AA133" s="4"/>
      <c r="AB133" s="4"/>
      <c r="AC133" s="4"/>
      <c r="AD133" s="4"/>
      <c r="AE133" s="4"/>
      <c r="AF133" s="4"/>
    </row>
    <row r="134" spans="2:32" s="110" customFormat="1" x14ac:dyDescent="0.25">
      <c r="B134" s="84" t="s">
        <v>147</v>
      </c>
      <c r="C134" s="85"/>
      <c r="D134" s="86"/>
      <c r="E134" s="4"/>
      <c r="F134" s="130">
        <f t="shared" si="8"/>
        <v>1</v>
      </c>
      <c r="G134" s="133"/>
      <c r="H134" s="132"/>
      <c r="I134" s="133">
        <v>1</v>
      </c>
      <c r="J134" s="205"/>
      <c r="K134" s="205"/>
      <c r="M134" s="167"/>
      <c r="N134" s="167"/>
      <c r="O134" s="167"/>
      <c r="P134" s="167"/>
      <c r="Q134" s="167"/>
      <c r="R134" s="167"/>
      <c r="S134" s="167"/>
      <c r="T134" s="4"/>
      <c r="U134" s="4"/>
      <c r="V134" s="4"/>
      <c r="W134" s="4"/>
      <c r="X134" s="4"/>
      <c r="Y134" s="4"/>
      <c r="Z134" s="4"/>
      <c r="AA134" s="4"/>
      <c r="AB134" s="4"/>
      <c r="AC134" s="4"/>
      <c r="AD134" s="4"/>
      <c r="AE134" s="4"/>
      <c r="AF134" s="4"/>
    </row>
    <row r="135" spans="2:32" s="110" customFormat="1" hidden="1" x14ac:dyDescent="0.25">
      <c r="B135" s="84" t="s">
        <v>148</v>
      </c>
      <c r="C135" s="85"/>
      <c r="D135" s="86"/>
      <c r="E135" s="4"/>
      <c r="F135" s="130">
        <f t="shared" si="8"/>
        <v>0</v>
      </c>
      <c r="G135" s="133"/>
      <c r="H135" s="132"/>
      <c r="I135" s="133"/>
      <c r="J135" s="205"/>
      <c r="K135" s="205"/>
      <c r="M135" s="167"/>
      <c r="N135" s="167"/>
      <c r="O135" s="167"/>
      <c r="P135" s="167"/>
      <c r="Q135" s="167"/>
      <c r="R135" s="167"/>
      <c r="S135" s="167"/>
      <c r="T135" s="4"/>
      <c r="U135" s="4"/>
      <c r="V135" s="4"/>
      <c r="W135" s="4"/>
      <c r="X135" s="4"/>
      <c r="Y135" s="4"/>
      <c r="Z135" s="4"/>
      <c r="AA135" s="4"/>
      <c r="AB135" s="4"/>
      <c r="AC135" s="4"/>
      <c r="AD135" s="4"/>
      <c r="AE135" s="4"/>
      <c r="AF135" s="4"/>
    </row>
    <row r="136" spans="2:32" s="110" customFormat="1" ht="13.2" hidden="1" customHeight="1" x14ac:dyDescent="0.25">
      <c r="B136" s="84" t="s">
        <v>149</v>
      </c>
      <c r="C136" s="85"/>
      <c r="D136" s="86" t="s">
        <v>99</v>
      </c>
      <c r="E136" s="4"/>
      <c r="F136" s="130">
        <f t="shared" si="8"/>
        <v>0</v>
      </c>
      <c r="G136" s="133"/>
      <c r="H136" s="132"/>
      <c r="I136" s="133"/>
      <c r="J136" s="205"/>
      <c r="K136" s="205"/>
      <c r="M136" s="167"/>
      <c r="N136" s="167"/>
      <c r="O136" s="167"/>
      <c r="P136" s="167"/>
      <c r="Q136" s="167"/>
      <c r="R136" s="167"/>
      <c r="S136" s="167"/>
      <c r="T136" s="4"/>
      <c r="U136" s="4"/>
      <c r="V136" s="4"/>
      <c r="W136" s="4"/>
      <c r="X136" s="4"/>
      <c r="Y136" s="4"/>
      <c r="Z136" s="4"/>
      <c r="AA136" s="4"/>
      <c r="AB136" s="4"/>
      <c r="AC136" s="4"/>
      <c r="AD136" s="4"/>
      <c r="AE136" s="4"/>
      <c r="AF136" s="4"/>
    </row>
    <row r="137" spans="2:32" s="110" customFormat="1" x14ac:dyDescent="0.25">
      <c r="B137" s="84" t="s">
        <v>150</v>
      </c>
      <c r="C137" s="85"/>
      <c r="D137" s="86"/>
      <c r="E137" s="4"/>
      <c r="F137" s="134">
        <f t="shared" si="8"/>
        <v>2</v>
      </c>
      <c r="G137" s="137">
        <v>1</v>
      </c>
      <c r="H137" s="136"/>
      <c r="I137" s="137"/>
      <c r="J137" s="162"/>
      <c r="K137" s="162">
        <v>1</v>
      </c>
      <c r="M137" s="167"/>
      <c r="N137" s="167"/>
      <c r="O137" s="167"/>
      <c r="P137" s="167"/>
      <c r="Q137" s="167"/>
      <c r="R137" s="167"/>
      <c r="S137" s="167"/>
      <c r="T137" s="4"/>
      <c r="U137" s="4"/>
      <c r="V137" s="4"/>
      <c r="W137" s="4"/>
      <c r="X137" s="4"/>
      <c r="Y137" s="4"/>
      <c r="Z137" s="4"/>
      <c r="AA137" s="4"/>
      <c r="AB137" s="4"/>
      <c r="AC137" s="4"/>
      <c r="AD137" s="4"/>
      <c r="AE137" s="4"/>
      <c r="AF137" s="4"/>
    </row>
    <row r="138" spans="2:32" s="110" customFormat="1" ht="13.2" hidden="1" customHeight="1" x14ac:dyDescent="0.25">
      <c r="B138" s="84" t="s">
        <v>151</v>
      </c>
      <c r="C138" s="85"/>
      <c r="D138" s="86"/>
      <c r="E138" s="4"/>
      <c r="F138" s="239">
        <f t="shared" si="8"/>
        <v>0</v>
      </c>
      <c r="G138" s="247"/>
      <c r="H138" s="241"/>
      <c r="I138" s="240"/>
      <c r="J138" s="242"/>
      <c r="K138" s="242"/>
      <c r="M138" s="167"/>
      <c r="N138" s="167"/>
      <c r="O138" s="167"/>
      <c r="P138" s="167"/>
      <c r="Q138" s="167"/>
      <c r="R138" s="167"/>
      <c r="S138" s="167"/>
      <c r="T138" s="4"/>
      <c r="U138" s="4"/>
      <c r="V138" s="4"/>
      <c r="W138" s="4"/>
      <c r="X138" s="4"/>
      <c r="Y138" s="4"/>
      <c r="Z138" s="4"/>
      <c r="AA138" s="4"/>
      <c r="AB138" s="4"/>
      <c r="AC138" s="4"/>
      <c r="AD138" s="4"/>
      <c r="AE138" s="4"/>
      <c r="AF138" s="4"/>
    </row>
    <row r="139" spans="2:32" s="110" customFormat="1" x14ac:dyDescent="0.25">
      <c r="B139" s="84"/>
      <c r="C139" s="85"/>
      <c r="D139" s="86"/>
      <c r="E139" s="125"/>
      <c r="F139" s="4"/>
      <c r="G139" s="84"/>
      <c r="H139" s="120"/>
      <c r="I139" s="87"/>
      <c r="J139" s="87"/>
      <c r="K139" s="87"/>
      <c r="M139" s="167"/>
      <c r="N139" s="167"/>
      <c r="O139" s="167"/>
      <c r="P139" s="167"/>
      <c r="Q139" s="167"/>
      <c r="R139" s="167"/>
      <c r="S139" s="167"/>
      <c r="T139" s="4"/>
      <c r="U139" s="4"/>
      <c r="V139" s="4"/>
      <c r="W139" s="4"/>
      <c r="X139" s="4"/>
      <c r="Y139" s="4"/>
      <c r="Z139" s="4"/>
      <c r="AA139" s="4"/>
      <c r="AB139" s="4"/>
      <c r="AC139" s="4"/>
      <c r="AD139" s="4"/>
      <c r="AE139" s="4"/>
      <c r="AF139" s="4"/>
    </row>
    <row r="140" spans="2:32" s="122" customFormat="1" hidden="1" x14ac:dyDescent="0.25">
      <c r="B140" s="80" t="s">
        <v>298</v>
      </c>
      <c r="C140" s="81"/>
      <c r="D140" s="82"/>
      <c r="E140" s="82"/>
      <c r="F140" s="77">
        <f t="shared" ref="F140:H140" si="9">SUM(F141:F145)</f>
        <v>0</v>
      </c>
      <c r="G140" s="206">
        <f t="shared" si="9"/>
        <v>0</v>
      </c>
      <c r="H140" s="206">
        <f t="shared" si="9"/>
        <v>0</v>
      </c>
      <c r="I140" s="83">
        <f>SUM(I141:I145)</f>
        <v>0</v>
      </c>
      <c r="J140" s="83">
        <f t="shared" ref="J140:K140" si="10">SUM(J141:J145)</f>
        <v>0</v>
      </c>
      <c r="K140" s="83">
        <f t="shared" si="10"/>
        <v>0</v>
      </c>
      <c r="M140" s="230"/>
      <c r="N140" s="230"/>
      <c r="O140" s="230"/>
      <c r="P140" s="230"/>
      <c r="Q140" s="230"/>
      <c r="R140" s="230"/>
      <c r="S140" s="167"/>
      <c r="T140" s="4"/>
      <c r="U140" s="4"/>
      <c r="V140" s="4"/>
      <c r="W140" s="4"/>
      <c r="X140" s="4"/>
      <c r="Y140" s="4"/>
      <c r="Z140" s="77"/>
      <c r="AA140" s="77"/>
      <c r="AB140" s="77"/>
      <c r="AC140" s="77"/>
      <c r="AD140" s="77"/>
      <c r="AE140" s="77"/>
      <c r="AF140" s="77"/>
    </row>
    <row r="141" spans="2:32" s="110" customFormat="1" hidden="1" x14ac:dyDescent="0.25">
      <c r="B141" s="84" t="s">
        <v>153</v>
      </c>
      <c r="C141" s="85"/>
      <c r="D141" s="86"/>
      <c r="E141" s="4"/>
      <c r="F141" s="231">
        <f>SUM(G141:R141)</f>
        <v>0</v>
      </c>
      <c r="G141" s="232"/>
      <c r="H141" s="233"/>
      <c r="I141" s="232"/>
      <c r="J141" s="234"/>
      <c r="K141" s="234"/>
      <c r="M141" s="167"/>
      <c r="N141" s="167"/>
      <c r="O141" s="167"/>
      <c r="P141" s="167"/>
      <c r="Q141" s="167"/>
      <c r="R141" s="167"/>
      <c r="S141" s="167"/>
      <c r="T141" s="4"/>
      <c r="U141" s="4"/>
      <c r="V141" s="4"/>
      <c r="W141" s="4"/>
      <c r="X141" s="4"/>
      <c r="Y141" s="4"/>
      <c r="Z141" s="4"/>
      <c r="AA141" s="4"/>
      <c r="AB141" s="4"/>
      <c r="AC141" s="4"/>
      <c r="AD141" s="4"/>
      <c r="AE141" s="4"/>
      <c r="AF141" s="4"/>
    </row>
    <row r="142" spans="2:32" s="110" customFormat="1" ht="13.2" hidden="1" customHeight="1" x14ac:dyDescent="0.25">
      <c r="B142" s="84" t="s">
        <v>154</v>
      </c>
      <c r="C142" s="85"/>
      <c r="D142" s="86"/>
      <c r="E142" s="4"/>
      <c r="F142" s="235">
        <f>SUM(G142:R142)</f>
        <v>0</v>
      </c>
      <c r="G142" s="246"/>
      <c r="H142" s="237"/>
      <c r="I142" s="236"/>
      <c r="J142" s="238"/>
      <c r="K142" s="238"/>
      <c r="M142" s="167"/>
      <c r="N142" s="167"/>
      <c r="O142" s="167"/>
      <c r="P142" s="167"/>
      <c r="Q142" s="167"/>
      <c r="R142" s="167"/>
      <c r="S142" s="167"/>
      <c r="T142" s="4"/>
      <c r="U142" s="4"/>
      <c r="V142" s="4"/>
      <c r="W142" s="4"/>
      <c r="X142" s="4"/>
      <c r="Y142" s="4"/>
      <c r="Z142" s="4"/>
      <c r="AA142" s="4"/>
      <c r="AB142" s="4"/>
      <c r="AC142" s="4"/>
      <c r="AD142" s="4"/>
      <c r="AE142" s="4"/>
      <c r="AF142" s="4"/>
    </row>
    <row r="143" spans="2:32" s="110" customFormat="1" ht="13.2" hidden="1" customHeight="1" x14ac:dyDescent="0.25">
      <c r="B143" s="84" t="s">
        <v>155</v>
      </c>
      <c r="C143" s="85"/>
      <c r="D143" s="86"/>
      <c r="E143" s="4"/>
      <c r="F143" s="235">
        <f>SUM(G143:R143)</f>
        <v>0</v>
      </c>
      <c r="G143" s="246"/>
      <c r="H143" s="237"/>
      <c r="I143" s="236"/>
      <c r="J143" s="238"/>
      <c r="K143" s="238"/>
      <c r="M143" s="167"/>
      <c r="N143" s="167"/>
      <c r="O143" s="167"/>
      <c r="P143" s="167"/>
      <c r="Q143" s="167"/>
      <c r="R143" s="167"/>
      <c r="S143" s="167"/>
      <c r="T143" s="4"/>
      <c r="U143" s="4"/>
      <c r="V143" s="4"/>
      <c r="W143" s="4"/>
      <c r="X143" s="4"/>
      <c r="Y143" s="4"/>
      <c r="Z143" s="4"/>
      <c r="AA143" s="4"/>
      <c r="AB143" s="4"/>
      <c r="AC143" s="4"/>
      <c r="AD143" s="4"/>
      <c r="AE143" s="4"/>
      <c r="AF143" s="4"/>
    </row>
    <row r="144" spans="2:32" s="110" customFormat="1" ht="13.2" hidden="1" customHeight="1" x14ac:dyDescent="0.25">
      <c r="B144" s="84" t="s">
        <v>156</v>
      </c>
      <c r="C144" s="85"/>
      <c r="D144" s="86"/>
      <c r="E144" s="4"/>
      <c r="F144" s="235">
        <f>SUM(G144:R144)</f>
        <v>0</v>
      </c>
      <c r="G144" s="246"/>
      <c r="H144" s="237"/>
      <c r="I144" s="236"/>
      <c r="J144" s="238"/>
      <c r="K144" s="238"/>
      <c r="M144" s="167"/>
      <c r="N144" s="167"/>
      <c r="O144" s="167"/>
      <c r="P144" s="167"/>
      <c r="Q144" s="167"/>
      <c r="R144" s="167"/>
      <c r="S144" s="167"/>
      <c r="T144" s="4"/>
      <c r="U144" s="4"/>
      <c r="V144" s="4"/>
      <c r="W144" s="4"/>
      <c r="X144" s="4"/>
      <c r="Y144" s="4"/>
      <c r="Z144" s="4"/>
      <c r="AA144" s="4"/>
      <c r="AB144" s="4"/>
      <c r="AC144" s="4"/>
      <c r="AD144" s="4"/>
      <c r="AE144" s="4"/>
      <c r="AF144" s="4"/>
    </row>
    <row r="145" spans="2:32" s="110" customFormat="1" hidden="1" x14ac:dyDescent="0.25">
      <c r="B145" s="84" t="s">
        <v>157</v>
      </c>
      <c r="C145" s="85"/>
      <c r="D145" s="86"/>
      <c r="E145" s="4" t="s">
        <v>99</v>
      </c>
      <c r="F145" s="239">
        <f>SUM(G145:R145)</f>
        <v>0</v>
      </c>
      <c r="G145" s="240"/>
      <c r="H145" s="241"/>
      <c r="I145" s="240"/>
      <c r="J145" s="242"/>
      <c r="K145" s="242"/>
      <c r="M145" s="167"/>
      <c r="N145" s="167"/>
      <c r="O145" s="167"/>
      <c r="P145" s="167"/>
      <c r="Q145" s="167"/>
      <c r="R145" s="167"/>
      <c r="S145" s="167"/>
      <c r="T145" s="4"/>
      <c r="U145" s="4"/>
      <c r="V145" s="4"/>
      <c r="W145" s="4"/>
      <c r="X145" s="4"/>
      <c r="Y145" s="4"/>
      <c r="Z145" s="4"/>
      <c r="AA145" s="4"/>
      <c r="AB145" s="4"/>
      <c r="AC145" s="4"/>
      <c r="AD145" s="4"/>
      <c r="AE145" s="4"/>
      <c r="AF145" s="4"/>
    </row>
    <row r="146" spans="2:32" s="110" customFormat="1" hidden="1" x14ac:dyDescent="0.25">
      <c r="B146" s="84"/>
      <c r="C146" s="85"/>
      <c r="D146" s="86"/>
      <c r="E146" s="125"/>
      <c r="F146" s="4"/>
      <c r="G146" s="138"/>
      <c r="H146" s="4"/>
      <c r="I146" s="87"/>
      <c r="J146" s="125"/>
      <c r="K146" s="125"/>
      <c r="M146" s="167"/>
      <c r="N146" s="167"/>
      <c r="O146" s="167"/>
      <c r="P146" s="167"/>
      <c r="Q146" s="167"/>
      <c r="R146" s="167"/>
      <c r="S146" s="167"/>
      <c r="T146" s="4"/>
      <c r="U146" s="4"/>
      <c r="V146" s="4"/>
      <c r="W146" s="4"/>
      <c r="X146" s="4"/>
      <c r="Y146" s="4"/>
      <c r="Z146" s="4"/>
      <c r="AA146" s="4"/>
      <c r="AB146" s="4"/>
      <c r="AC146" s="4"/>
      <c r="AD146" s="4"/>
      <c r="AE146" s="4"/>
      <c r="AF146" s="4"/>
    </row>
    <row r="147" spans="2:32" s="122" customFormat="1" x14ac:dyDescent="0.25">
      <c r="B147" s="80" t="s">
        <v>103</v>
      </c>
      <c r="C147" s="81"/>
      <c r="D147" s="82"/>
      <c r="E147" s="82">
        <v>1</v>
      </c>
      <c r="F147" s="77">
        <f t="shared" ref="F147:H147" si="11">SUM(F148:F174)</f>
        <v>1</v>
      </c>
      <c r="G147" s="83">
        <f t="shared" si="11"/>
        <v>0</v>
      </c>
      <c r="H147" s="77">
        <f t="shared" si="11"/>
        <v>0</v>
      </c>
      <c r="I147" s="83">
        <f>SUM(I148:I174)</f>
        <v>0</v>
      </c>
      <c r="J147" s="82">
        <f t="shared" ref="J147:K147" si="12">SUM(J148:J174)</f>
        <v>1</v>
      </c>
      <c r="K147" s="82">
        <f t="shared" si="12"/>
        <v>0</v>
      </c>
      <c r="M147" s="230"/>
      <c r="N147" s="230"/>
      <c r="O147" s="230"/>
      <c r="P147" s="230"/>
      <c r="Q147" s="230"/>
      <c r="R147" s="230"/>
      <c r="S147" s="167"/>
      <c r="T147" s="4"/>
      <c r="U147" s="4"/>
      <c r="V147" s="4"/>
      <c r="W147" s="4"/>
      <c r="X147" s="4"/>
      <c r="Y147" s="4"/>
      <c r="Z147" s="77"/>
      <c r="AA147" s="77"/>
      <c r="AB147" s="77"/>
      <c r="AC147" s="77"/>
      <c r="AD147" s="77"/>
      <c r="AE147" s="77"/>
      <c r="AF147" s="77"/>
    </row>
    <row r="148" spans="2:32" s="110" customFormat="1" ht="13.2" hidden="1" customHeight="1" x14ac:dyDescent="0.25">
      <c r="B148" s="84" t="s">
        <v>158</v>
      </c>
      <c r="C148" s="85"/>
      <c r="D148" s="86"/>
      <c r="E148" s="4"/>
      <c r="F148" s="231">
        <f>SUM(G148:R148)</f>
        <v>0</v>
      </c>
      <c r="G148" s="245"/>
      <c r="H148" s="233"/>
      <c r="I148" s="232"/>
      <c r="J148" s="234"/>
      <c r="K148" s="234"/>
      <c r="M148" s="167"/>
      <c r="N148" s="167"/>
      <c r="O148" s="167"/>
      <c r="P148" s="167"/>
      <c r="Q148" s="167"/>
      <c r="R148" s="167"/>
      <c r="S148" s="167"/>
      <c r="T148" s="4"/>
      <c r="U148" s="4"/>
      <c r="V148" s="4"/>
      <c r="W148" s="4"/>
      <c r="X148" s="4"/>
      <c r="Y148" s="4"/>
      <c r="Z148" s="4"/>
      <c r="AA148" s="4"/>
      <c r="AB148" s="4"/>
      <c r="AC148" s="4"/>
      <c r="AD148" s="4"/>
      <c r="AE148" s="4"/>
      <c r="AF148" s="4"/>
    </row>
    <row r="149" spans="2:32" s="110" customFormat="1" ht="13.2" hidden="1" customHeight="1" x14ac:dyDescent="0.25">
      <c r="B149" s="84" t="s">
        <v>159</v>
      </c>
      <c r="C149" s="85"/>
      <c r="D149" s="86"/>
      <c r="E149" s="4"/>
      <c r="F149" s="235">
        <f>SUM(G149:R149)</f>
        <v>0</v>
      </c>
      <c r="G149" s="236"/>
      <c r="H149" s="237"/>
      <c r="I149" s="236"/>
      <c r="J149" s="238"/>
      <c r="K149" s="238"/>
      <c r="M149" s="167"/>
      <c r="N149" s="167"/>
      <c r="O149" s="167"/>
      <c r="P149" s="167"/>
      <c r="Q149" s="167"/>
      <c r="R149" s="167"/>
      <c r="S149" s="167"/>
      <c r="T149" s="4"/>
      <c r="U149" s="4"/>
      <c r="V149" s="4"/>
      <c r="W149" s="4"/>
      <c r="X149" s="4"/>
      <c r="Y149" s="4"/>
      <c r="Z149" s="4"/>
      <c r="AA149" s="4"/>
      <c r="AB149" s="4"/>
      <c r="AC149" s="4"/>
      <c r="AD149" s="4"/>
      <c r="AE149" s="4"/>
      <c r="AF149" s="4"/>
    </row>
    <row r="150" spans="2:32" s="110" customFormat="1" ht="13.2" hidden="1" customHeight="1" x14ac:dyDescent="0.25">
      <c r="B150" s="84" t="s">
        <v>160</v>
      </c>
      <c r="C150" s="85"/>
      <c r="D150" s="86"/>
      <c r="E150" s="4"/>
      <c r="F150" s="235">
        <f>SUM(G150:K150)</f>
        <v>0</v>
      </c>
      <c r="G150" s="246"/>
      <c r="H150" s="237"/>
      <c r="I150" s="236"/>
      <c r="J150" s="238"/>
      <c r="K150" s="238"/>
      <c r="M150" s="167"/>
      <c r="N150" s="167"/>
      <c r="O150" s="167"/>
      <c r="P150" s="167"/>
      <c r="Q150" s="167"/>
      <c r="R150" s="167"/>
      <c r="S150" s="167"/>
      <c r="T150" s="4"/>
      <c r="U150" s="4"/>
      <c r="V150" s="4"/>
      <c r="W150" s="4"/>
      <c r="X150" s="4"/>
      <c r="Y150" s="4"/>
      <c r="Z150" s="4"/>
      <c r="AA150" s="4"/>
      <c r="AB150" s="4"/>
      <c r="AC150" s="4"/>
      <c r="AD150" s="4"/>
      <c r="AE150" s="4"/>
      <c r="AF150" s="4"/>
    </row>
    <row r="151" spans="2:32" s="110" customFormat="1" hidden="1" x14ac:dyDescent="0.25">
      <c r="B151" s="84" t="s">
        <v>161</v>
      </c>
      <c r="C151" s="85"/>
      <c r="D151" s="86"/>
      <c r="E151" s="4"/>
      <c r="F151" s="235">
        <f>SUM(G151:K151)</f>
        <v>0</v>
      </c>
      <c r="G151" s="246"/>
      <c r="H151" s="237"/>
      <c r="I151" s="236"/>
      <c r="J151" s="238"/>
      <c r="K151" s="238"/>
      <c r="M151" s="167"/>
      <c r="N151" s="167"/>
      <c r="O151" s="167"/>
      <c r="P151" s="167"/>
      <c r="Q151" s="167"/>
      <c r="R151" s="167"/>
      <c r="S151" s="167"/>
      <c r="T151" s="4"/>
      <c r="U151" s="4"/>
      <c r="V151" s="4"/>
      <c r="W151" s="4"/>
      <c r="X151" s="4"/>
      <c r="Y151" s="4"/>
      <c r="Z151" s="4"/>
      <c r="AA151" s="4"/>
      <c r="AB151" s="4"/>
      <c r="AC151" s="4"/>
      <c r="AD151" s="4"/>
      <c r="AE151" s="4"/>
      <c r="AF151" s="4"/>
    </row>
    <row r="152" spans="2:32" s="110" customFormat="1" hidden="1" x14ac:dyDescent="0.25">
      <c r="B152" s="84" t="s">
        <v>162</v>
      </c>
      <c r="C152" s="85"/>
      <c r="D152" s="86"/>
      <c r="E152" s="4"/>
      <c r="F152" s="235">
        <f>SUM(G152:R152)</f>
        <v>0</v>
      </c>
      <c r="G152" s="236"/>
      <c r="H152" s="237"/>
      <c r="I152" s="236"/>
      <c r="J152" s="238"/>
      <c r="K152" s="238"/>
      <c r="M152" s="167"/>
      <c r="N152" s="167"/>
      <c r="O152" s="167"/>
      <c r="P152" s="167"/>
      <c r="Q152" s="167"/>
      <c r="R152" s="167"/>
      <c r="S152" s="167"/>
      <c r="T152" s="4"/>
      <c r="U152" s="4"/>
      <c r="V152" s="4"/>
      <c r="W152" s="4"/>
      <c r="X152" s="4"/>
      <c r="Y152" s="4"/>
      <c r="Z152" s="4"/>
      <c r="AA152" s="4"/>
      <c r="AB152" s="4"/>
      <c r="AC152" s="4"/>
      <c r="AD152" s="4"/>
      <c r="AE152" s="4"/>
      <c r="AF152" s="4"/>
    </row>
    <row r="153" spans="2:32" s="110" customFormat="1" hidden="1" x14ac:dyDescent="0.25">
      <c r="B153" s="84" t="s">
        <v>163</v>
      </c>
      <c r="C153" s="85"/>
      <c r="D153" s="86"/>
      <c r="E153" s="4"/>
      <c r="F153" s="235">
        <f t="shared" ref="F153:F173" si="13">SUM(G153:R153)</f>
        <v>0</v>
      </c>
      <c r="G153" s="236"/>
      <c r="H153" s="237"/>
      <c r="I153" s="236"/>
      <c r="J153" s="238"/>
      <c r="K153" s="238"/>
      <c r="M153" s="167"/>
      <c r="N153" s="167"/>
      <c r="O153" s="167"/>
      <c r="P153" s="167"/>
      <c r="Q153" s="167"/>
      <c r="R153" s="167"/>
      <c r="S153" s="167"/>
      <c r="T153" s="4"/>
      <c r="U153" s="4"/>
      <c r="V153" s="4"/>
      <c r="W153" s="4"/>
      <c r="X153" s="4"/>
      <c r="Y153" s="4"/>
      <c r="Z153" s="4"/>
      <c r="AA153" s="4"/>
      <c r="AB153" s="4"/>
      <c r="AC153" s="4"/>
      <c r="AD153" s="4"/>
      <c r="AE153" s="4"/>
      <c r="AF153" s="4"/>
    </row>
    <row r="154" spans="2:32" s="110" customFormat="1" ht="13.2" hidden="1" customHeight="1" x14ac:dyDescent="0.25">
      <c r="B154" s="84" t="s">
        <v>164</v>
      </c>
      <c r="C154" s="85"/>
      <c r="D154" s="86"/>
      <c r="E154" s="4"/>
      <c r="F154" s="235">
        <f t="shared" si="13"/>
        <v>0</v>
      </c>
      <c r="G154" s="236"/>
      <c r="H154" s="237"/>
      <c r="I154" s="236"/>
      <c r="J154" s="238"/>
      <c r="K154" s="238"/>
      <c r="M154" s="167"/>
      <c r="N154" s="167"/>
      <c r="O154" s="167"/>
      <c r="P154" s="167"/>
      <c r="Q154" s="167"/>
      <c r="R154" s="167"/>
      <c r="S154" s="167"/>
      <c r="T154" s="4"/>
      <c r="U154" s="4"/>
      <c r="V154" s="4"/>
      <c r="W154" s="4"/>
      <c r="X154" s="4"/>
      <c r="Y154" s="4"/>
      <c r="Z154" s="4"/>
      <c r="AA154" s="4"/>
      <c r="AB154" s="4"/>
      <c r="AC154" s="4"/>
      <c r="AD154" s="4"/>
      <c r="AE154" s="4"/>
      <c r="AF154" s="4"/>
    </row>
    <row r="155" spans="2:32" s="110" customFormat="1" hidden="1" x14ac:dyDescent="0.25">
      <c r="B155" s="84" t="s">
        <v>165</v>
      </c>
      <c r="C155" s="85"/>
      <c r="D155" s="86"/>
      <c r="E155" s="4"/>
      <c r="F155" s="235">
        <f t="shared" si="13"/>
        <v>0</v>
      </c>
      <c r="G155" s="236"/>
      <c r="H155" s="237"/>
      <c r="I155" s="236"/>
      <c r="J155" s="238"/>
      <c r="K155" s="238"/>
      <c r="M155" s="167"/>
      <c r="N155" s="167"/>
      <c r="O155" s="167"/>
      <c r="P155" s="167"/>
      <c r="Q155" s="167"/>
      <c r="R155" s="167"/>
      <c r="S155" s="167"/>
      <c r="T155" s="4"/>
      <c r="U155" s="4"/>
      <c r="V155" s="4"/>
      <c r="W155" s="4"/>
      <c r="X155" s="4"/>
      <c r="Y155" s="4"/>
      <c r="Z155" s="4"/>
      <c r="AA155" s="4"/>
      <c r="AB155" s="4"/>
      <c r="AC155" s="4"/>
      <c r="AD155" s="4"/>
      <c r="AE155" s="4"/>
      <c r="AF155" s="4"/>
    </row>
    <row r="156" spans="2:32" s="110" customFormat="1" hidden="1" x14ac:dyDescent="0.25">
      <c r="B156" s="84" t="s">
        <v>166</v>
      </c>
      <c r="C156" s="85"/>
      <c r="D156" s="86"/>
      <c r="E156" s="4"/>
      <c r="F156" s="235">
        <f t="shared" si="13"/>
        <v>0</v>
      </c>
      <c r="G156" s="246"/>
      <c r="H156" s="237"/>
      <c r="I156" s="236"/>
      <c r="J156" s="238"/>
      <c r="K156" s="238"/>
      <c r="M156" s="167"/>
      <c r="N156" s="167"/>
      <c r="O156" s="167"/>
      <c r="P156" s="167"/>
      <c r="Q156" s="167"/>
      <c r="R156" s="167"/>
      <c r="S156" s="167"/>
      <c r="T156" s="4"/>
      <c r="U156" s="4"/>
      <c r="V156" s="4"/>
      <c r="W156" s="4"/>
      <c r="X156" s="4"/>
      <c r="Y156" s="4"/>
      <c r="Z156" s="4"/>
      <c r="AA156" s="4"/>
      <c r="AB156" s="4"/>
      <c r="AC156" s="4"/>
      <c r="AD156" s="4"/>
      <c r="AE156" s="4"/>
      <c r="AF156" s="4"/>
    </row>
    <row r="157" spans="2:32" s="110" customFormat="1" hidden="1" x14ac:dyDescent="0.25">
      <c r="B157" s="84" t="s">
        <v>167</v>
      </c>
      <c r="C157" s="85"/>
      <c r="D157" s="86"/>
      <c r="E157" s="4"/>
      <c r="F157" s="235">
        <f t="shared" si="13"/>
        <v>0</v>
      </c>
      <c r="G157" s="236"/>
      <c r="H157" s="237"/>
      <c r="I157" s="236"/>
      <c r="J157" s="238"/>
      <c r="K157" s="238"/>
      <c r="M157" s="167"/>
      <c r="N157" s="167"/>
      <c r="O157" s="167"/>
      <c r="P157" s="167"/>
      <c r="Q157" s="167"/>
      <c r="R157" s="167"/>
      <c r="S157" s="167"/>
      <c r="T157" s="4"/>
      <c r="U157" s="4"/>
      <c r="V157" s="4"/>
      <c r="W157" s="4"/>
      <c r="X157" s="4"/>
      <c r="Y157" s="4"/>
      <c r="Z157" s="4"/>
      <c r="AA157" s="4"/>
      <c r="AB157" s="4"/>
      <c r="AC157" s="4"/>
      <c r="AD157" s="4"/>
      <c r="AE157" s="4"/>
      <c r="AF157" s="4"/>
    </row>
    <row r="158" spans="2:32" s="110" customFormat="1" hidden="1" x14ac:dyDescent="0.25">
      <c r="B158" s="84" t="s">
        <v>168</v>
      </c>
      <c r="C158" s="85"/>
      <c r="D158" s="86"/>
      <c r="E158" s="4"/>
      <c r="F158" s="235">
        <f t="shared" si="13"/>
        <v>0</v>
      </c>
      <c r="G158" s="246"/>
      <c r="H158" s="237"/>
      <c r="I158" s="236"/>
      <c r="J158" s="238"/>
      <c r="K158" s="238"/>
      <c r="M158" s="167"/>
      <c r="N158" s="167"/>
      <c r="O158" s="167"/>
      <c r="P158" s="167"/>
      <c r="Q158" s="167"/>
      <c r="R158" s="167"/>
      <c r="S158" s="167"/>
      <c r="T158" s="4"/>
      <c r="U158" s="4"/>
      <c r="V158" s="4"/>
      <c r="W158" s="4"/>
      <c r="X158" s="4"/>
      <c r="Y158" s="4"/>
      <c r="Z158" s="4"/>
      <c r="AA158" s="4"/>
      <c r="AB158" s="4"/>
      <c r="AC158" s="4"/>
      <c r="AD158" s="4"/>
      <c r="AE158" s="4"/>
      <c r="AF158" s="4"/>
    </row>
    <row r="159" spans="2:32" s="110" customFormat="1" ht="13.2" hidden="1" customHeight="1" x14ac:dyDescent="0.25">
      <c r="B159" s="84" t="s">
        <v>169</v>
      </c>
      <c r="C159" s="85"/>
      <c r="D159" s="86"/>
      <c r="E159" s="4"/>
      <c r="F159" s="235">
        <f t="shared" si="13"/>
        <v>0</v>
      </c>
      <c r="G159" s="236"/>
      <c r="H159" s="237"/>
      <c r="I159" s="236"/>
      <c r="J159" s="238"/>
      <c r="K159" s="238"/>
      <c r="M159" s="167"/>
      <c r="N159" s="167"/>
      <c r="O159" s="167"/>
      <c r="P159" s="167"/>
      <c r="Q159" s="167"/>
      <c r="R159" s="167"/>
      <c r="S159" s="167"/>
      <c r="T159" s="4"/>
      <c r="U159" s="4"/>
      <c r="V159" s="4"/>
      <c r="W159" s="4"/>
      <c r="X159" s="4"/>
      <c r="Y159" s="4"/>
      <c r="Z159" s="4"/>
      <c r="AA159" s="4"/>
      <c r="AB159" s="4"/>
      <c r="AC159" s="4"/>
      <c r="AD159" s="4"/>
      <c r="AE159" s="4"/>
      <c r="AF159" s="4"/>
    </row>
    <row r="160" spans="2:32" s="110" customFormat="1" ht="13.2" hidden="1" customHeight="1" x14ac:dyDescent="0.25">
      <c r="B160" s="84" t="s">
        <v>170</v>
      </c>
      <c r="C160" s="85"/>
      <c r="D160" s="86"/>
      <c r="E160" s="4"/>
      <c r="F160" s="235">
        <f t="shared" si="13"/>
        <v>0</v>
      </c>
      <c r="G160" s="246"/>
      <c r="H160" s="237"/>
      <c r="I160" s="236"/>
      <c r="J160" s="238"/>
      <c r="K160" s="238"/>
      <c r="M160" s="167"/>
      <c r="N160" s="167"/>
      <c r="O160" s="167"/>
      <c r="P160" s="167"/>
      <c r="Q160" s="167"/>
      <c r="R160" s="167"/>
      <c r="S160" s="167"/>
      <c r="T160" s="4"/>
      <c r="U160" s="4"/>
      <c r="V160" s="4"/>
      <c r="W160" s="4"/>
      <c r="X160" s="4"/>
      <c r="Y160" s="4"/>
      <c r="Z160" s="4"/>
      <c r="AA160" s="4"/>
      <c r="AB160" s="4"/>
      <c r="AC160" s="4"/>
      <c r="AD160" s="4"/>
      <c r="AE160" s="4"/>
      <c r="AF160" s="4"/>
    </row>
    <row r="161" spans="2:32" s="110" customFormat="1" ht="13.2" hidden="1" customHeight="1" x14ac:dyDescent="0.25">
      <c r="B161" s="84" t="s">
        <v>171</v>
      </c>
      <c r="C161" s="85"/>
      <c r="D161" s="86"/>
      <c r="E161" s="4"/>
      <c r="F161" s="235">
        <f t="shared" si="13"/>
        <v>0</v>
      </c>
      <c r="G161" s="246"/>
      <c r="H161" s="237"/>
      <c r="I161" s="236"/>
      <c r="J161" s="238"/>
      <c r="K161" s="238"/>
      <c r="M161" s="167"/>
      <c r="N161" s="167"/>
      <c r="O161" s="167"/>
      <c r="P161" s="167"/>
      <c r="Q161" s="167"/>
      <c r="R161" s="167"/>
      <c r="S161" s="167"/>
      <c r="T161" s="4"/>
      <c r="U161" s="4"/>
      <c r="V161" s="4"/>
      <c r="W161" s="4"/>
      <c r="X161" s="4"/>
      <c r="Y161" s="4"/>
      <c r="Z161" s="4"/>
      <c r="AA161" s="4"/>
      <c r="AB161" s="4"/>
      <c r="AC161" s="4"/>
      <c r="AD161" s="4"/>
      <c r="AE161" s="4"/>
      <c r="AF161" s="4"/>
    </row>
    <row r="162" spans="2:32" s="110" customFormat="1" hidden="1" x14ac:dyDescent="0.25">
      <c r="B162" s="84" t="s">
        <v>172</v>
      </c>
      <c r="C162" s="85"/>
      <c r="D162" s="86"/>
      <c r="E162" s="4"/>
      <c r="F162" s="235">
        <f t="shared" si="13"/>
        <v>0</v>
      </c>
      <c r="G162" s="246"/>
      <c r="H162" s="237"/>
      <c r="I162" s="236"/>
      <c r="J162" s="238"/>
      <c r="K162" s="238"/>
      <c r="M162" s="167"/>
      <c r="N162" s="167"/>
      <c r="O162" s="167"/>
      <c r="P162" s="167"/>
      <c r="Q162" s="167"/>
      <c r="R162" s="167"/>
      <c r="S162" s="167"/>
      <c r="T162" s="4"/>
      <c r="U162" s="4"/>
      <c r="V162" s="4"/>
      <c r="W162" s="4"/>
      <c r="X162" s="4"/>
      <c r="Y162" s="4"/>
      <c r="Z162" s="4"/>
      <c r="AA162" s="4"/>
      <c r="AB162" s="4"/>
      <c r="AC162" s="4"/>
      <c r="AD162" s="4"/>
      <c r="AE162" s="4"/>
      <c r="AF162" s="4"/>
    </row>
    <row r="163" spans="2:32" s="110" customFormat="1" ht="13.2" hidden="1" customHeight="1" x14ac:dyDescent="0.25">
      <c r="B163" s="84" t="s">
        <v>173</v>
      </c>
      <c r="C163" s="85"/>
      <c r="D163" s="86"/>
      <c r="E163" s="4"/>
      <c r="F163" s="235">
        <f t="shared" si="13"/>
        <v>0</v>
      </c>
      <c r="G163" s="236"/>
      <c r="H163" s="237"/>
      <c r="I163" s="236"/>
      <c r="J163" s="238"/>
      <c r="K163" s="238"/>
      <c r="M163" s="167"/>
      <c r="N163" s="167"/>
      <c r="O163" s="167"/>
      <c r="P163" s="167"/>
      <c r="Q163" s="167"/>
      <c r="R163" s="167"/>
      <c r="S163" s="167"/>
      <c r="T163" s="4"/>
      <c r="U163" s="4"/>
      <c r="V163" s="4"/>
      <c r="W163" s="4"/>
      <c r="X163" s="4"/>
      <c r="Y163" s="4"/>
      <c r="Z163" s="4"/>
      <c r="AA163" s="4"/>
      <c r="AB163" s="4"/>
      <c r="AC163" s="4"/>
      <c r="AD163" s="4"/>
      <c r="AE163" s="4"/>
      <c r="AF163" s="4"/>
    </row>
    <row r="164" spans="2:32" s="110" customFormat="1" ht="13.2" hidden="1" customHeight="1" x14ac:dyDescent="0.25">
      <c r="B164" s="84" t="s">
        <v>174</v>
      </c>
      <c r="C164" s="85"/>
      <c r="D164" s="86"/>
      <c r="E164" s="4"/>
      <c r="F164" s="235">
        <f t="shared" si="13"/>
        <v>0</v>
      </c>
      <c r="G164" s="236"/>
      <c r="H164" s="237"/>
      <c r="I164" s="236"/>
      <c r="J164" s="238"/>
      <c r="K164" s="238"/>
      <c r="M164" s="167"/>
      <c r="N164" s="167"/>
      <c r="O164" s="167"/>
      <c r="P164" s="167"/>
      <c r="Q164" s="167"/>
      <c r="R164" s="167"/>
      <c r="S164" s="167"/>
      <c r="T164" s="4"/>
      <c r="U164" s="4"/>
      <c r="V164" s="4"/>
      <c r="W164" s="4"/>
      <c r="X164" s="4"/>
      <c r="Y164" s="4"/>
      <c r="Z164" s="4"/>
      <c r="AA164" s="4"/>
      <c r="AB164" s="4"/>
      <c r="AC164" s="4"/>
      <c r="AD164" s="4"/>
      <c r="AE164" s="4"/>
      <c r="AF164" s="4"/>
    </row>
    <row r="165" spans="2:32" s="110" customFormat="1" hidden="1" x14ac:dyDescent="0.25">
      <c r="B165" s="84" t="s">
        <v>175</v>
      </c>
      <c r="C165" s="85"/>
      <c r="D165" s="86"/>
      <c r="E165" s="4"/>
      <c r="F165" s="235">
        <f t="shared" si="13"/>
        <v>0</v>
      </c>
      <c r="G165" s="246"/>
      <c r="H165" s="237"/>
      <c r="I165" s="236"/>
      <c r="J165" s="238"/>
      <c r="K165" s="238"/>
      <c r="M165" s="167"/>
      <c r="N165" s="167"/>
      <c r="O165" s="167"/>
      <c r="P165" s="167"/>
      <c r="Q165" s="167"/>
      <c r="R165" s="167"/>
      <c r="S165" s="167"/>
      <c r="T165" s="4"/>
      <c r="U165" s="4"/>
      <c r="V165" s="4"/>
      <c r="W165" s="4"/>
      <c r="X165" s="4"/>
      <c r="Y165" s="4"/>
      <c r="Z165" s="4"/>
      <c r="AA165" s="4"/>
      <c r="AB165" s="4"/>
      <c r="AC165" s="4"/>
      <c r="AD165" s="4"/>
      <c r="AE165" s="4"/>
      <c r="AF165" s="4"/>
    </row>
    <row r="166" spans="2:32" s="110" customFormat="1" ht="13.2" hidden="1" customHeight="1" x14ac:dyDescent="0.25">
      <c r="B166" s="84" t="s">
        <v>176</v>
      </c>
      <c r="C166" s="85"/>
      <c r="D166" s="86"/>
      <c r="E166" s="4"/>
      <c r="F166" s="235">
        <f t="shared" si="13"/>
        <v>0</v>
      </c>
      <c r="G166" s="246"/>
      <c r="H166" s="237"/>
      <c r="I166" s="236"/>
      <c r="J166" s="238"/>
      <c r="K166" s="238"/>
      <c r="M166" s="167"/>
      <c r="N166" s="167"/>
      <c r="O166" s="167"/>
      <c r="P166" s="167"/>
      <c r="Q166" s="167"/>
      <c r="R166" s="167"/>
      <c r="S166" s="167"/>
      <c r="T166" s="4"/>
      <c r="U166" s="4"/>
      <c r="V166" s="4"/>
      <c r="W166" s="4"/>
      <c r="X166" s="4"/>
      <c r="Y166" s="4"/>
      <c r="Z166" s="4"/>
      <c r="AA166" s="4"/>
      <c r="AB166" s="4"/>
      <c r="AC166" s="4"/>
      <c r="AD166" s="4"/>
      <c r="AE166" s="4"/>
      <c r="AF166" s="4"/>
    </row>
    <row r="167" spans="2:32" s="110" customFormat="1" x14ac:dyDescent="0.25">
      <c r="B167" s="84" t="s">
        <v>177</v>
      </c>
      <c r="C167" s="85"/>
      <c r="D167" s="86"/>
      <c r="E167" s="4"/>
      <c r="F167" s="148">
        <f t="shared" si="13"/>
        <v>1</v>
      </c>
      <c r="G167" s="163"/>
      <c r="H167" s="88"/>
      <c r="I167" s="89"/>
      <c r="J167" s="90">
        <v>1</v>
      </c>
      <c r="K167" s="90"/>
      <c r="M167" s="167"/>
      <c r="N167" s="167"/>
      <c r="O167" s="167"/>
      <c r="P167" s="167"/>
      <c r="Q167" s="167"/>
      <c r="R167" s="167"/>
      <c r="S167" s="167"/>
      <c r="T167" s="4"/>
      <c r="U167" s="4"/>
      <c r="V167" s="4"/>
      <c r="W167" s="4"/>
      <c r="X167" s="4"/>
      <c r="Y167" s="4"/>
      <c r="Z167" s="4"/>
      <c r="AA167" s="4"/>
      <c r="AB167" s="4"/>
      <c r="AC167" s="4"/>
      <c r="AD167" s="4"/>
      <c r="AE167" s="4"/>
      <c r="AF167" s="4"/>
    </row>
    <row r="168" spans="2:32" s="110" customFormat="1" ht="13.2" hidden="1" customHeight="1" x14ac:dyDescent="0.25">
      <c r="B168" s="84" t="s">
        <v>178</v>
      </c>
      <c r="C168" s="85"/>
      <c r="D168" s="86"/>
      <c r="E168" s="4"/>
      <c r="F168" s="235">
        <f t="shared" si="13"/>
        <v>0</v>
      </c>
      <c r="G168" s="236"/>
      <c r="H168" s="237"/>
      <c r="I168" s="236"/>
      <c r="J168" s="238"/>
      <c r="K168" s="238"/>
      <c r="M168" s="167"/>
      <c r="N168" s="167"/>
      <c r="O168" s="167"/>
      <c r="P168" s="167"/>
      <c r="Q168" s="167"/>
      <c r="R168" s="167"/>
      <c r="S168" s="167"/>
      <c r="T168" s="4"/>
      <c r="U168" s="4"/>
      <c r="V168" s="4"/>
      <c r="W168" s="4"/>
      <c r="X168" s="4"/>
      <c r="Y168" s="4"/>
      <c r="Z168" s="4"/>
      <c r="AA168" s="4"/>
      <c r="AB168" s="4"/>
      <c r="AC168" s="4"/>
      <c r="AD168" s="4"/>
      <c r="AE168" s="4"/>
      <c r="AF168" s="4"/>
    </row>
    <row r="169" spans="2:32" s="110" customFormat="1" ht="13.2" hidden="1" customHeight="1" x14ac:dyDescent="0.25">
      <c r="B169" s="84" t="s">
        <v>179</v>
      </c>
      <c r="C169" s="85"/>
      <c r="D169" s="86"/>
      <c r="E169" s="4"/>
      <c r="F169" s="235">
        <f t="shared" si="13"/>
        <v>0</v>
      </c>
      <c r="G169" s="246"/>
      <c r="H169" s="237"/>
      <c r="I169" s="236"/>
      <c r="J169" s="238"/>
      <c r="K169" s="238"/>
      <c r="M169" s="167"/>
      <c r="N169" s="167"/>
      <c r="O169" s="167"/>
      <c r="P169" s="167"/>
      <c r="Q169" s="167"/>
      <c r="R169" s="167"/>
      <c r="S169" s="167"/>
      <c r="T169" s="4"/>
      <c r="U169" s="4"/>
      <c r="V169" s="4"/>
      <c r="W169" s="4"/>
      <c r="X169" s="4"/>
      <c r="Y169" s="4"/>
      <c r="Z169" s="4"/>
      <c r="AA169" s="4"/>
      <c r="AB169" s="4"/>
      <c r="AC169" s="4"/>
      <c r="AD169" s="4"/>
      <c r="AE169" s="4"/>
      <c r="AF169" s="4"/>
    </row>
    <row r="170" spans="2:32" s="110" customFormat="1" hidden="1" x14ac:dyDescent="0.25">
      <c r="B170" s="84" t="s">
        <v>180</v>
      </c>
      <c r="C170" s="85"/>
      <c r="D170" s="86"/>
      <c r="E170" s="4"/>
      <c r="F170" s="235">
        <f t="shared" si="13"/>
        <v>0</v>
      </c>
      <c r="G170" s="246"/>
      <c r="H170" s="237"/>
      <c r="I170" s="236"/>
      <c r="J170" s="238"/>
      <c r="K170" s="238"/>
      <c r="M170" s="167"/>
      <c r="N170" s="167"/>
      <c r="O170" s="167"/>
      <c r="P170" s="167"/>
      <c r="Q170" s="167"/>
      <c r="R170" s="167"/>
      <c r="S170" s="167"/>
      <c r="T170" s="4"/>
      <c r="U170" s="4"/>
      <c r="V170" s="4"/>
      <c r="W170" s="4"/>
      <c r="X170" s="4"/>
      <c r="Y170" s="4"/>
      <c r="Z170" s="4"/>
      <c r="AA170" s="4"/>
      <c r="AB170" s="4"/>
      <c r="AC170" s="4"/>
      <c r="AD170" s="4"/>
      <c r="AE170" s="4"/>
      <c r="AF170" s="4"/>
    </row>
    <row r="171" spans="2:32" s="110" customFormat="1" ht="13.2" hidden="1" customHeight="1" x14ac:dyDescent="0.25">
      <c r="B171" s="84" t="s">
        <v>181</v>
      </c>
      <c r="C171" s="85"/>
      <c r="D171" s="86"/>
      <c r="E171" s="4"/>
      <c r="F171" s="235">
        <f t="shared" si="13"/>
        <v>0</v>
      </c>
      <c r="G171" s="236"/>
      <c r="H171" s="237"/>
      <c r="I171" s="236"/>
      <c r="J171" s="238"/>
      <c r="K171" s="238"/>
      <c r="M171" s="167"/>
      <c r="N171" s="167"/>
      <c r="O171" s="167"/>
      <c r="P171" s="167"/>
      <c r="Q171" s="167"/>
      <c r="R171" s="167"/>
      <c r="S171" s="167"/>
      <c r="T171" s="4"/>
      <c r="U171" s="4"/>
      <c r="V171" s="4"/>
      <c r="W171" s="4"/>
      <c r="X171" s="4"/>
      <c r="Y171" s="4"/>
      <c r="Z171" s="4"/>
      <c r="AA171" s="4"/>
      <c r="AB171" s="4"/>
      <c r="AC171" s="4"/>
      <c r="AD171" s="4"/>
      <c r="AE171" s="4"/>
      <c r="AF171" s="4"/>
    </row>
    <row r="172" spans="2:32" s="110" customFormat="1" hidden="1" x14ac:dyDescent="0.25">
      <c r="B172" s="84" t="s">
        <v>182</v>
      </c>
      <c r="C172" s="85"/>
      <c r="D172" s="86"/>
      <c r="E172" s="4"/>
      <c r="F172" s="235">
        <f t="shared" si="13"/>
        <v>0</v>
      </c>
      <c r="G172" s="236"/>
      <c r="H172" s="237"/>
      <c r="I172" s="236"/>
      <c r="J172" s="238"/>
      <c r="K172" s="238"/>
      <c r="M172" s="167"/>
      <c r="N172" s="167"/>
      <c r="O172" s="167"/>
      <c r="P172" s="167"/>
      <c r="Q172" s="167"/>
      <c r="R172" s="167"/>
      <c r="S172" s="167"/>
      <c r="T172" s="4"/>
      <c r="U172" s="4"/>
      <c r="V172" s="4"/>
      <c r="W172" s="4"/>
      <c r="X172" s="4"/>
      <c r="Y172" s="4"/>
      <c r="Z172" s="4"/>
      <c r="AA172" s="4"/>
      <c r="AB172" s="4"/>
      <c r="AC172" s="4"/>
      <c r="AD172" s="4"/>
      <c r="AE172" s="4"/>
      <c r="AF172" s="4"/>
    </row>
    <row r="173" spans="2:32" s="110" customFormat="1" hidden="1" x14ac:dyDescent="0.25">
      <c r="B173" s="84" t="s">
        <v>183</v>
      </c>
      <c r="C173" s="85"/>
      <c r="D173" s="86"/>
      <c r="E173" s="4"/>
      <c r="F173" s="235">
        <f t="shared" si="13"/>
        <v>0</v>
      </c>
      <c r="G173" s="236"/>
      <c r="H173" s="237"/>
      <c r="I173" s="236"/>
      <c r="J173" s="238"/>
      <c r="K173" s="238"/>
      <c r="M173" s="167"/>
      <c r="N173" s="167"/>
      <c r="O173" s="167"/>
      <c r="P173" s="167"/>
      <c r="Q173" s="167"/>
      <c r="R173" s="167"/>
      <c r="S173" s="167"/>
      <c r="T173" s="4"/>
      <c r="U173" s="4"/>
      <c r="V173" s="4"/>
      <c r="W173" s="4"/>
      <c r="X173" s="4"/>
      <c r="Y173" s="4"/>
      <c r="Z173" s="4"/>
      <c r="AA173" s="4"/>
      <c r="AB173" s="4"/>
      <c r="AC173" s="4"/>
      <c r="AD173" s="4"/>
      <c r="AE173" s="4"/>
      <c r="AF173" s="4"/>
    </row>
    <row r="174" spans="2:32" s="110" customFormat="1" hidden="1" x14ac:dyDescent="0.25">
      <c r="B174" s="84" t="s">
        <v>299</v>
      </c>
      <c r="C174" s="85"/>
      <c r="D174" s="86"/>
      <c r="E174" s="4"/>
      <c r="F174" s="239">
        <f>SUM(G174:R174)</f>
        <v>0</v>
      </c>
      <c r="G174" s="240"/>
      <c r="H174" s="241"/>
      <c r="I174" s="240"/>
      <c r="J174" s="242"/>
      <c r="K174" s="242"/>
      <c r="M174" s="167"/>
      <c r="N174" s="167"/>
      <c r="O174" s="167"/>
      <c r="P174" s="167"/>
      <c r="Q174" s="167"/>
      <c r="R174" s="167"/>
      <c r="S174" s="167"/>
      <c r="T174" s="4"/>
      <c r="U174" s="4"/>
      <c r="V174" s="4"/>
      <c r="W174" s="4"/>
      <c r="X174" s="4"/>
      <c r="Y174" s="4"/>
      <c r="Z174" s="4"/>
      <c r="AA174" s="4"/>
      <c r="AB174" s="4"/>
      <c r="AC174" s="4"/>
      <c r="AD174" s="4"/>
      <c r="AE174" s="4"/>
      <c r="AF174" s="4"/>
    </row>
    <row r="175" spans="2:32" s="110" customFormat="1" x14ac:dyDescent="0.25">
      <c r="B175" s="94"/>
      <c r="C175" s="151"/>
      <c r="D175" s="152"/>
      <c r="E175" s="158"/>
      <c r="F175" s="53"/>
      <c r="G175" s="94"/>
      <c r="H175" s="154"/>
      <c r="I175" s="53"/>
      <c r="J175" s="53"/>
      <c r="K175" s="53"/>
      <c r="M175" s="167"/>
      <c r="N175" s="167"/>
      <c r="O175" s="167"/>
      <c r="P175" s="167"/>
      <c r="Q175" s="167"/>
      <c r="R175" s="167"/>
      <c r="S175" s="167"/>
      <c r="T175" s="4"/>
      <c r="U175" s="4"/>
      <c r="V175" s="4"/>
      <c r="W175" s="4"/>
      <c r="X175" s="4"/>
      <c r="Y175" s="4"/>
      <c r="Z175" s="4"/>
      <c r="AA175" s="4"/>
      <c r="AB175" s="4"/>
      <c r="AC175" s="4"/>
      <c r="AD175" s="4"/>
      <c r="AE175" s="4"/>
      <c r="AF175" s="4"/>
    </row>
    <row r="176" spans="2:32" s="122" customFormat="1" hidden="1" x14ac:dyDescent="0.25">
      <c r="B176" s="80" t="s">
        <v>81</v>
      </c>
      <c r="C176" s="81"/>
      <c r="D176" s="82"/>
      <c r="E176" s="121"/>
      <c r="F176" s="83">
        <f>SUM(F178:F183)</f>
        <v>0</v>
      </c>
      <c r="G176" s="206">
        <f>SUM(G178:G183)</f>
        <v>0</v>
      </c>
      <c r="H176" s="83">
        <f t="shared" ref="H176:K176" si="14">SUM(H178:H183)</f>
        <v>0</v>
      </c>
      <c r="I176" s="77">
        <f t="shared" si="14"/>
        <v>0</v>
      </c>
      <c r="J176" s="83">
        <f t="shared" si="14"/>
        <v>0</v>
      </c>
      <c r="K176" s="83">
        <f t="shared" si="14"/>
        <v>0</v>
      </c>
      <c r="L176" s="230"/>
      <c r="M176" s="230"/>
      <c r="N176" s="230"/>
      <c r="O176" s="230"/>
      <c r="P176" s="230"/>
      <c r="Q176" s="230"/>
      <c r="R176" s="230"/>
      <c r="S176" s="167"/>
      <c r="T176" s="4"/>
      <c r="U176" s="4"/>
      <c r="V176" s="4"/>
      <c r="W176" s="4"/>
      <c r="X176" s="4"/>
      <c r="Y176" s="4"/>
      <c r="Z176" s="77"/>
      <c r="AA176" s="77"/>
      <c r="AB176" s="77"/>
      <c r="AC176" s="77"/>
      <c r="AD176" s="77"/>
      <c r="AE176" s="77"/>
      <c r="AF176" s="77"/>
    </row>
    <row r="177" spans="2:32" s="110" customFormat="1" ht="13.2" hidden="1" customHeight="1" x14ac:dyDescent="0.25">
      <c r="B177" s="84" t="s">
        <v>184</v>
      </c>
      <c r="C177" s="85"/>
      <c r="D177" s="86"/>
      <c r="E177" s="156"/>
      <c r="F177" s="231">
        <f>SUM(G177:R177)</f>
        <v>0</v>
      </c>
      <c r="G177" s="245"/>
      <c r="H177" s="233"/>
      <c r="I177" s="232"/>
      <c r="J177" s="234"/>
      <c r="K177" s="234"/>
      <c r="L177" s="219"/>
      <c r="M177" s="219"/>
      <c r="N177" s="219"/>
      <c r="O177" s="219"/>
      <c r="P177" s="219"/>
      <c r="Q177" s="219"/>
      <c r="R177" s="167"/>
      <c r="S177" s="167"/>
      <c r="T177" s="4"/>
      <c r="U177" s="4"/>
      <c r="V177" s="4"/>
      <c r="W177" s="4"/>
      <c r="X177" s="4"/>
      <c r="Y177" s="4"/>
      <c r="Z177" s="4"/>
      <c r="AA177" s="4"/>
      <c r="AB177" s="4"/>
      <c r="AC177" s="4"/>
      <c r="AD177" s="4"/>
      <c r="AE177" s="4"/>
      <c r="AF177" s="4"/>
    </row>
    <row r="178" spans="2:32" s="110" customFormat="1" ht="13.2" hidden="1" customHeight="1" x14ac:dyDescent="0.25">
      <c r="B178" s="84" t="s">
        <v>185</v>
      </c>
      <c r="C178" s="85"/>
      <c r="D178" s="86"/>
      <c r="E178" s="156"/>
      <c r="F178" s="235">
        <f t="shared" ref="F178:F182" si="15">SUM(G178:R178)</f>
        <v>0</v>
      </c>
      <c r="G178" s="246"/>
      <c r="H178" s="237"/>
      <c r="I178" s="236"/>
      <c r="J178" s="238"/>
      <c r="K178" s="238"/>
      <c r="L178" s="219"/>
      <c r="M178" s="219"/>
      <c r="N178" s="219"/>
      <c r="O178" s="219"/>
      <c r="P178" s="167"/>
      <c r="Q178" s="219"/>
      <c r="R178" s="167"/>
      <c r="S178" s="167"/>
      <c r="T178" s="4"/>
      <c r="U178" s="4"/>
      <c r="V178" s="4"/>
      <c r="W178" s="4"/>
      <c r="X178" s="4"/>
      <c r="Y178" s="4"/>
      <c r="Z178" s="4"/>
      <c r="AA178" s="4"/>
      <c r="AB178" s="4"/>
      <c r="AC178" s="4"/>
      <c r="AD178" s="4"/>
      <c r="AE178" s="4"/>
      <c r="AF178" s="4"/>
    </row>
    <row r="179" spans="2:32" s="110" customFormat="1" ht="13.2" hidden="1" customHeight="1" x14ac:dyDescent="0.25">
      <c r="B179" s="84" t="s">
        <v>186</v>
      </c>
      <c r="C179" s="85"/>
      <c r="D179" s="86"/>
      <c r="E179" s="156"/>
      <c r="F179" s="235">
        <f t="shared" si="15"/>
        <v>0</v>
      </c>
      <c r="G179" s="246"/>
      <c r="H179" s="237"/>
      <c r="I179" s="236"/>
      <c r="J179" s="238"/>
      <c r="K179" s="238"/>
      <c r="L179" s="219"/>
      <c r="M179" s="219"/>
      <c r="N179" s="219"/>
      <c r="O179" s="219"/>
      <c r="P179" s="219"/>
      <c r="Q179" s="219"/>
      <c r="R179" s="167"/>
      <c r="S179" s="167"/>
      <c r="T179" s="4"/>
      <c r="U179" s="4"/>
      <c r="V179" s="4"/>
      <c r="W179" s="4"/>
      <c r="X179" s="4"/>
      <c r="Y179" s="4"/>
      <c r="Z179" s="4"/>
      <c r="AA179" s="4"/>
      <c r="AB179" s="4"/>
      <c r="AC179" s="4"/>
      <c r="AD179" s="4"/>
      <c r="AE179" s="4"/>
      <c r="AF179" s="4"/>
    </row>
    <row r="180" spans="2:32" s="110" customFormat="1" ht="13.2" hidden="1" customHeight="1" x14ac:dyDescent="0.25">
      <c r="B180" s="84" t="s">
        <v>187</v>
      </c>
      <c r="C180" s="85"/>
      <c r="D180" s="86"/>
      <c r="E180" s="156"/>
      <c r="F180" s="235">
        <f t="shared" si="15"/>
        <v>0</v>
      </c>
      <c r="G180" s="246"/>
      <c r="H180" s="237"/>
      <c r="I180" s="236"/>
      <c r="J180" s="238"/>
      <c r="K180" s="238"/>
      <c r="L180" s="219"/>
      <c r="M180" s="219"/>
      <c r="N180" s="219"/>
      <c r="O180" s="219"/>
      <c r="P180" s="219"/>
      <c r="Q180" s="219"/>
      <c r="R180" s="167"/>
      <c r="S180" s="167"/>
      <c r="T180" s="4"/>
      <c r="U180" s="4"/>
      <c r="V180" s="4"/>
      <c r="W180" s="4"/>
      <c r="X180" s="4"/>
      <c r="Y180" s="4"/>
      <c r="Z180" s="4"/>
      <c r="AA180" s="4"/>
      <c r="AB180" s="4"/>
      <c r="AC180" s="4"/>
      <c r="AD180" s="4"/>
      <c r="AE180" s="4"/>
      <c r="AF180" s="4"/>
    </row>
    <row r="181" spans="2:32" s="110" customFormat="1" ht="13.2" hidden="1" customHeight="1" x14ac:dyDescent="0.25">
      <c r="B181" s="84" t="s">
        <v>188</v>
      </c>
      <c r="C181" s="85"/>
      <c r="D181" s="86"/>
      <c r="E181" s="156"/>
      <c r="F181" s="235">
        <f t="shared" si="15"/>
        <v>0</v>
      </c>
      <c r="G181" s="246"/>
      <c r="H181" s="237"/>
      <c r="I181" s="236"/>
      <c r="J181" s="238"/>
      <c r="K181" s="238"/>
      <c r="L181" s="219"/>
      <c r="M181" s="219"/>
      <c r="N181" s="219"/>
      <c r="O181" s="219"/>
      <c r="P181" s="219"/>
      <c r="Q181" s="219"/>
      <c r="R181" s="167"/>
      <c r="S181" s="167"/>
      <c r="T181" s="4"/>
      <c r="U181" s="4"/>
      <c r="V181" s="4"/>
      <c r="W181" s="4"/>
      <c r="X181" s="4"/>
      <c r="Y181" s="4"/>
      <c r="Z181" s="4"/>
      <c r="AA181" s="4"/>
      <c r="AB181" s="4"/>
      <c r="AC181" s="4"/>
      <c r="AD181" s="4"/>
      <c r="AE181" s="4"/>
      <c r="AF181" s="4"/>
    </row>
    <row r="182" spans="2:32" s="110" customFormat="1" ht="13.2" hidden="1" customHeight="1" x14ac:dyDescent="0.25">
      <c r="B182" s="84" t="s">
        <v>189</v>
      </c>
      <c r="C182" s="85"/>
      <c r="D182" s="86"/>
      <c r="E182" s="156"/>
      <c r="F182" s="235">
        <f t="shared" si="15"/>
        <v>0</v>
      </c>
      <c r="G182" s="246"/>
      <c r="H182" s="237"/>
      <c r="I182" s="236"/>
      <c r="J182" s="238"/>
      <c r="K182" s="238"/>
      <c r="L182" s="219"/>
      <c r="M182" s="219"/>
      <c r="N182" s="219"/>
      <c r="O182" s="219"/>
      <c r="P182" s="219"/>
      <c r="Q182" s="219"/>
      <c r="R182" s="167"/>
      <c r="S182" s="167"/>
      <c r="T182" s="4"/>
      <c r="U182" s="4"/>
      <c r="V182" s="4"/>
      <c r="W182" s="4"/>
      <c r="X182" s="4"/>
      <c r="Y182" s="4"/>
      <c r="Z182" s="4"/>
      <c r="AA182" s="4"/>
      <c r="AB182" s="4"/>
      <c r="AC182" s="4"/>
      <c r="AD182" s="4"/>
      <c r="AE182" s="4"/>
      <c r="AF182" s="4"/>
    </row>
    <row r="183" spans="2:32" s="110" customFormat="1" ht="13.2" hidden="1" customHeight="1" x14ac:dyDescent="0.25">
      <c r="B183" s="84" t="s">
        <v>190</v>
      </c>
      <c r="C183" s="85"/>
      <c r="D183" s="86"/>
      <c r="E183" s="156"/>
      <c r="F183" s="239">
        <f>SUM(G183:R183)</f>
        <v>0</v>
      </c>
      <c r="G183" s="247"/>
      <c r="H183" s="241"/>
      <c r="I183" s="240"/>
      <c r="J183" s="242"/>
      <c r="K183" s="242"/>
      <c r="L183" s="219"/>
      <c r="M183" s="219"/>
      <c r="N183" s="219"/>
      <c r="O183" s="219"/>
      <c r="P183" s="167"/>
      <c r="Q183" s="219"/>
      <c r="R183" s="167"/>
      <c r="S183" s="167"/>
      <c r="T183" s="4"/>
      <c r="U183" s="4"/>
      <c r="V183" s="4"/>
      <c r="W183" s="4"/>
      <c r="X183" s="4"/>
      <c r="Y183" s="4"/>
      <c r="Z183" s="4"/>
      <c r="AA183" s="4"/>
      <c r="AB183" s="4"/>
      <c r="AC183" s="4"/>
      <c r="AD183" s="4"/>
      <c r="AE183" s="4"/>
      <c r="AF183" s="4"/>
    </row>
    <row r="184" spans="2:32" s="110" customFormat="1" hidden="1" x14ac:dyDescent="0.25">
      <c r="B184" s="84"/>
      <c r="C184" s="85"/>
      <c r="D184" s="86"/>
      <c r="E184" s="156"/>
      <c r="F184" s="118"/>
      <c r="G184" s="85"/>
      <c r="H184" s="118"/>
      <c r="I184" s="4"/>
      <c r="J184" s="118"/>
      <c r="K184" s="118"/>
      <c r="L184" s="219"/>
      <c r="M184" s="219"/>
      <c r="N184" s="219"/>
      <c r="O184" s="219"/>
      <c r="P184" s="219"/>
      <c r="Q184" s="219"/>
      <c r="R184" s="167"/>
      <c r="S184" s="167"/>
      <c r="T184" s="4"/>
      <c r="U184" s="4"/>
      <c r="V184" s="4"/>
      <c r="W184" s="4"/>
      <c r="X184" s="4"/>
      <c r="Y184" s="4"/>
      <c r="Z184" s="4"/>
      <c r="AA184" s="4"/>
      <c r="AB184" s="4"/>
      <c r="AC184" s="4"/>
      <c r="AD184" s="4"/>
      <c r="AE184" s="4"/>
      <c r="AF184" s="4"/>
    </row>
    <row r="185" spans="2:32" s="110" customFormat="1" hidden="1" x14ac:dyDescent="0.25">
      <c r="B185" s="80" t="s">
        <v>89</v>
      </c>
      <c r="C185" s="85"/>
      <c r="D185" s="86"/>
      <c r="E185" s="155"/>
      <c r="F185" s="87"/>
      <c r="G185" s="85"/>
      <c r="H185" s="87"/>
      <c r="I185" s="4"/>
      <c r="J185" s="87"/>
      <c r="K185" s="87"/>
      <c r="L185" s="219"/>
      <c r="M185" s="219"/>
      <c r="N185" s="219"/>
      <c r="O185" s="219"/>
      <c r="P185" s="219"/>
      <c r="Q185" s="219"/>
      <c r="R185" s="167"/>
      <c r="S185" s="167"/>
      <c r="T185" s="4"/>
      <c r="U185" s="4"/>
      <c r="V185" s="4"/>
      <c r="W185" s="4"/>
      <c r="X185" s="4"/>
      <c r="Y185" s="4"/>
      <c r="Z185" s="4"/>
      <c r="AA185" s="4"/>
      <c r="AB185" s="4"/>
      <c r="AC185" s="4"/>
      <c r="AD185" s="4"/>
      <c r="AE185" s="4"/>
      <c r="AF185" s="4"/>
    </row>
    <row r="186" spans="2:32" s="110" customFormat="1" ht="13.2" hidden="1" customHeight="1" x14ac:dyDescent="0.25">
      <c r="B186" s="94" t="s">
        <v>191</v>
      </c>
      <c r="C186" s="151"/>
      <c r="D186" s="152"/>
      <c r="E186" s="54"/>
      <c r="F186" s="249">
        <f>SUM(G186:R186)</f>
        <v>0</v>
      </c>
      <c r="G186" s="252"/>
      <c r="H186" s="249"/>
      <c r="I186" s="250"/>
      <c r="J186" s="249"/>
      <c r="K186" s="249"/>
      <c r="L186" s="219"/>
      <c r="M186" s="219"/>
      <c r="N186" s="219"/>
      <c r="O186" s="219"/>
      <c r="P186" s="219"/>
      <c r="Q186" s="219"/>
      <c r="R186" s="167"/>
      <c r="S186" s="167"/>
      <c r="T186" s="4"/>
      <c r="U186" s="4"/>
      <c r="V186" s="4"/>
      <c r="W186" s="4"/>
      <c r="X186" s="4"/>
      <c r="Y186" s="4"/>
      <c r="Z186" s="4"/>
      <c r="AA186" s="4"/>
      <c r="AB186" s="4"/>
      <c r="AC186" s="4"/>
      <c r="AD186" s="4"/>
      <c r="AE186" s="4"/>
      <c r="AF186" s="4"/>
    </row>
    <row r="187" spans="2:32" s="110" customFormat="1" x14ac:dyDescent="0.25">
      <c r="B187" s="164"/>
      <c r="C187" s="165"/>
      <c r="D187" s="165"/>
      <c r="E187" s="4"/>
      <c r="F187" s="4"/>
      <c r="G187" s="4"/>
      <c r="H187" s="4"/>
      <c r="I187" s="4"/>
      <c r="J187" s="4"/>
      <c r="K187" s="167"/>
      <c r="L187" s="219"/>
      <c r="M187" s="219"/>
      <c r="N187" s="219"/>
      <c r="O187" s="219"/>
      <c r="P187" s="219"/>
      <c r="Q187" s="219"/>
      <c r="R187" s="167"/>
      <c r="S187" s="167"/>
      <c r="T187" s="4"/>
      <c r="U187" s="4"/>
      <c r="V187" s="4"/>
      <c r="W187" s="4"/>
      <c r="X187" s="4"/>
      <c r="Y187" s="4"/>
      <c r="Z187" s="4"/>
      <c r="AA187" s="2"/>
      <c r="AB187" s="2"/>
      <c r="AC187" s="2"/>
      <c r="AD187" s="2"/>
      <c r="AE187" s="2"/>
      <c r="AF187" s="2"/>
    </row>
    <row r="188" spans="2:32" x14ac:dyDescent="0.25">
      <c r="B188" s="1" t="s">
        <v>192</v>
      </c>
      <c r="G188" s="4"/>
    </row>
    <row r="189" spans="2:32" x14ac:dyDescent="0.25">
      <c r="B189" s="1" t="s">
        <v>317</v>
      </c>
      <c r="G189" s="4"/>
    </row>
    <row r="190" spans="2:32" x14ac:dyDescent="0.25">
      <c r="G190" s="4"/>
      <c r="H190" s="4" t="s">
        <v>99</v>
      </c>
    </row>
  </sheetData>
  <mergeCells count="14">
    <mergeCell ref="T101:T102"/>
    <mergeCell ref="B2:C2"/>
    <mergeCell ref="B6:N6"/>
    <mergeCell ref="B8:E8"/>
    <mergeCell ref="F8:G8"/>
    <mergeCell ref="H8:I8"/>
    <mergeCell ref="J8:K8"/>
    <mergeCell ref="L8:M8"/>
    <mergeCell ref="N8:O8"/>
    <mergeCell ref="B9:E9"/>
    <mergeCell ref="B93:L93"/>
    <mergeCell ref="B96:D97"/>
    <mergeCell ref="E96:F97"/>
    <mergeCell ref="G96:K97"/>
  </mergeCells>
  <pageMargins left="0.2" right="0.2" top="0.25" bottom="0.25" header="0.3" footer="0.3"/>
  <pageSetup paperSize="8" scale="80" orientation="portrait" r:id="rId1"/>
  <ignoredErrors>
    <ignoredError sqref="H11:I11 J11 L11 F100" formula="1"/>
    <ignoredError sqref="J83"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1B - ISA 200 ISA 240</vt:lpstr>
      <vt:lpstr>2B - ISA 330</vt:lpstr>
      <vt:lpstr>3B - Other ISAs</vt:lpstr>
      <vt:lpstr>4B - ISA 540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2019-07-25T15:31:48Z</dcterms:modified>
</cp:coreProperties>
</file>